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6" windowHeight="11760"/>
  </bookViews>
  <sheets>
    <sheet name="Stardiprotokol" sheetId="5" r:id="rId1"/>
    <sheet name="27.09.2025" sheetId="9" r:id="rId2"/>
  </sheets>
  <definedNames>
    <definedName name="_xlnm._FilterDatabase" localSheetId="0" hidden="1">Stardiprotokol!$A$1:$N$151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5"/>
  <c r="N11"/>
  <c r="N45"/>
  <c r="N12"/>
  <c r="N23"/>
  <c r="N52"/>
  <c r="N19"/>
  <c r="N49"/>
  <c r="N22"/>
  <c r="N24"/>
  <c r="N15"/>
  <c r="N59"/>
  <c r="N44"/>
  <c r="N3"/>
  <c r="N47"/>
  <c r="N21"/>
  <c r="N27"/>
  <c r="N51"/>
  <c r="N54"/>
  <c r="N31"/>
  <c r="N28"/>
  <c r="N25"/>
  <c r="N4"/>
  <c r="N57"/>
  <c r="N30"/>
  <c r="N58"/>
  <c r="N41"/>
  <c r="N40"/>
  <c r="N60"/>
  <c r="N26"/>
  <c r="N36"/>
  <c r="N32"/>
  <c r="N39"/>
  <c r="N34"/>
  <c r="N61"/>
  <c r="N6"/>
  <c r="N56"/>
  <c r="N43"/>
  <c r="N10"/>
  <c r="N37"/>
  <c r="N35"/>
  <c r="N38"/>
  <c r="N5"/>
  <c r="N42"/>
  <c r="N55"/>
  <c r="N17"/>
  <c r="N50"/>
  <c r="N48"/>
  <c r="N8"/>
  <c r="N16"/>
  <c r="N33"/>
  <c r="N7"/>
  <c r="N29"/>
  <c r="N20"/>
  <c r="N46"/>
  <c r="N9"/>
  <c r="N53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2"/>
  <c r="N62"/>
  <c r="N18"/>
  <c r="N13"/>
  <c r="P3" l="1"/>
  <c r="O3"/>
  <c r="P4"/>
  <c r="O4"/>
  <c r="P5"/>
  <c r="O5"/>
  <c r="O6"/>
  <c r="P6"/>
  <c r="P7"/>
  <c r="O7"/>
  <c r="P8"/>
  <c r="O8"/>
  <c r="P9"/>
  <c r="O9"/>
  <c r="O10"/>
  <c r="P10"/>
  <c r="O11"/>
  <c r="P11"/>
  <c r="P12"/>
  <c r="O12"/>
  <c r="P13"/>
  <c r="O13"/>
  <c r="O14"/>
  <c r="P14"/>
  <c r="O15"/>
  <c r="P15"/>
  <c r="P16"/>
  <c r="O16"/>
  <c r="P17"/>
  <c r="O17"/>
  <c r="P18"/>
  <c r="O18"/>
  <c r="P19"/>
  <c r="O19"/>
  <c r="P20"/>
  <c r="O20"/>
  <c r="P21"/>
  <c r="O21"/>
  <c r="P22"/>
  <c r="O22"/>
  <c r="P23"/>
  <c r="O23"/>
  <c r="P24"/>
  <c r="O24"/>
  <c r="P25"/>
  <c r="O25"/>
  <c r="O26"/>
  <c r="P26"/>
  <c r="O27"/>
  <c r="P27"/>
  <c r="P28"/>
  <c r="O28"/>
  <c r="P29"/>
  <c r="O29"/>
  <c r="O30"/>
  <c r="P30"/>
  <c r="O31"/>
  <c r="P31"/>
  <c r="P32"/>
  <c r="O32"/>
  <c r="P33"/>
  <c r="O33"/>
  <c r="P34"/>
  <c r="O34"/>
  <c r="P35"/>
  <c r="O35"/>
  <c r="P36"/>
  <c r="O36"/>
  <c r="P37"/>
  <c r="O37"/>
  <c r="O38"/>
  <c r="P38"/>
  <c r="O39"/>
  <c r="P39"/>
  <c r="P40"/>
  <c r="O40"/>
  <c r="P41"/>
  <c r="O41"/>
  <c r="P42"/>
  <c r="O42"/>
  <c r="P43"/>
  <c r="O43"/>
  <c r="P44"/>
  <c r="O44"/>
  <c r="P45"/>
  <c r="O45"/>
  <c r="O46"/>
  <c r="P46"/>
  <c r="O47"/>
  <c r="P47"/>
  <c r="P48"/>
  <c r="O48"/>
  <c r="P49"/>
  <c r="O49"/>
  <c r="P50"/>
  <c r="O50"/>
  <c r="P51"/>
  <c r="O51"/>
  <c r="P52"/>
  <c r="O52"/>
  <c r="P53"/>
  <c r="O53"/>
  <c r="O54"/>
  <c r="P54"/>
  <c r="O55"/>
  <c r="P55"/>
  <c r="P56"/>
  <c r="O56"/>
  <c r="P57"/>
  <c r="O57"/>
  <c r="P58"/>
  <c r="O58"/>
  <c r="P59"/>
  <c r="O59"/>
  <c r="P60"/>
  <c r="O60"/>
  <c r="P61"/>
  <c r="O61"/>
  <c r="O62"/>
  <c r="P62"/>
  <c r="O63"/>
  <c r="P63"/>
  <c r="P64"/>
  <c r="O64"/>
  <c r="P65"/>
  <c r="O65"/>
  <c r="P66"/>
  <c r="O66"/>
  <c r="P67"/>
  <c r="O67"/>
  <c r="P68"/>
  <c r="O68"/>
  <c r="P69"/>
  <c r="O69"/>
  <c r="O70"/>
  <c r="P70"/>
  <c r="O71"/>
  <c r="P71"/>
  <c r="P72"/>
  <c r="O72"/>
  <c r="P73"/>
  <c r="O73"/>
  <c r="P74"/>
  <c r="O74"/>
  <c r="P75"/>
  <c r="O75"/>
  <c r="P76"/>
  <c r="O76"/>
  <c r="P77"/>
  <c r="O77"/>
  <c r="O78"/>
  <c r="P78"/>
  <c r="O79"/>
  <c r="P79"/>
  <c r="P80"/>
  <c r="O80"/>
  <c r="P81"/>
  <c r="O81"/>
  <c r="P82"/>
  <c r="O82"/>
  <c r="P83"/>
  <c r="O83"/>
  <c r="P84"/>
  <c r="O84"/>
  <c r="P85"/>
  <c r="O85"/>
  <c r="O86"/>
  <c r="P86"/>
  <c r="O87"/>
  <c r="P87"/>
  <c r="P88"/>
  <c r="O88"/>
  <c r="P89"/>
  <c r="L89" s="1"/>
  <c r="O89"/>
  <c r="P90"/>
  <c r="O90"/>
  <c r="P91"/>
  <c r="O91"/>
  <c r="P92"/>
  <c r="O92"/>
  <c r="P93"/>
  <c r="O93"/>
  <c r="O94"/>
  <c r="P94"/>
  <c r="O95"/>
  <c r="P95"/>
  <c r="P96"/>
  <c r="O96"/>
  <c r="P97"/>
  <c r="L97" s="1"/>
  <c r="O97"/>
  <c r="O98"/>
  <c r="P98"/>
  <c r="P99"/>
  <c r="L99" s="1"/>
  <c r="O99"/>
  <c r="P100"/>
  <c r="O100"/>
  <c r="P101"/>
  <c r="O101"/>
  <c r="O102"/>
  <c r="P102"/>
  <c r="P103"/>
  <c r="L103" s="1"/>
  <c r="O103"/>
  <c r="P104"/>
  <c r="O104"/>
  <c r="P105"/>
  <c r="O105"/>
  <c r="P106"/>
  <c r="O106"/>
  <c r="P107"/>
  <c r="O107"/>
  <c r="P108"/>
  <c r="O108"/>
  <c r="P109"/>
  <c r="O109"/>
  <c r="P110"/>
  <c r="O110"/>
  <c r="P111"/>
  <c r="O111"/>
  <c r="P112"/>
  <c r="O112"/>
  <c r="P113"/>
  <c r="O113"/>
  <c r="P114"/>
  <c r="O114"/>
  <c r="P115"/>
  <c r="O115"/>
  <c r="P116"/>
  <c r="O116"/>
  <c r="P117"/>
  <c r="O117"/>
  <c r="P118"/>
  <c r="O118"/>
  <c r="P119"/>
  <c r="O119"/>
  <c r="P120"/>
  <c r="O120"/>
  <c r="P121"/>
  <c r="O121"/>
  <c r="P122"/>
  <c r="O122"/>
  <c r="O123"/>
  <c r="P123"/>
  <c r="O124"/>
  <c r="P124"/>
  <c r="P125"/>
  <c r="O125"/>
  <c r="P126"/>
  <c r="O126"/>
  <c r="O127"/>
  <c r="P127"/>
  <c r="O128"/>
  <c r="P128"/>
  <c r="P129"/>
  <c r="O129"/>
  <c r="P130"/>
  <c r="O130"/>
  <c r="P131"/>
  <c r="O131"/>
  <c r="K131" s="1"/>
  <c r="P132"/>
  <c r="O132"/>
  <c r="P133"/>
  <c r="O133"/>
  <c r="P134"/>
  <c r="O134"/>
  <c r="P135"/>
  <c r="O135"/>
  <c r="P136"/>
  <c r="O136"/>
  <c r="P137"/>
  <c r="O137"/>
  <c r="P138"/>
  <c r="O138"/>
  <c r="O139"/>
  <c r="P139"/>
  <c r="O140"/>
  <c r="P140"/>
  <c r="P141"/>
  <c r="O141"/>
  <c r="P142"/>
  <c r="O142"/>
  <c r="O143"/>
  <c r="P143"/>
  <c r="O144"/>
  <c r="P144"/>
  <c r="P145"/>
  <c r="O145"/>
  <c r="P146"/>
  <c r="O146"/>
  <c r="P147"/>
  <c r="O147"/>
  <c r="K147" s="1"/>
  <c r="P148"/>
  <c r="O148"/>
  <c r="P149"/>
  <c r="O149"/>
  <c r="K149" s="1"/>
  <c r="P150"/>
  <c r="O150"/>
  <c r="P151"/>
  <c r="O151"/>
  <c r="K151" s="1"/>
  <c r="K90" l="1"/>
  <c r="K105"/>
  <c r="K73"/>
  <c r="K77"/>
  <c r="K126"/>
  <c r="L144"/>
  <c r="L140"/>
  <c r="L104"/>
  <c r="L96"/>
  <c r="K94"/>
  <c r="L92"/>
  <c r="K129"/>
  <c r="L127"/>
  <c r="K93"/>
  <c r="L79"/>
  <c r="L85"/>
  <c r="K79"/>
  <c r="K75"/>
  <c r="K67"/>
  <c r="K65"/>
  <c r="K134"/>
  <c r="K87"/>
  <c r="L77"/>
  <c r="L120"/>
  <c r="K71"/>
  <c r="L69"/>
  <c r="L42"/>
  <c r="L133"/>
  <c r="L131"/>
  <c r="L123"/>
  <c r="K119"/>
  <c r="K111"/>
  <c r="K109"/>
  <c r="K107"/>
  <c r="L111"/>
  <c r="L76"/>
  <c r="L74"/>
  <c r="L70"/>
  <c r="K68"/>
  <c r="K64"/>
  <c r="L53"/>
  <c r="K33"/>
  <c r="K50"/>
  <c r="K55"/>
  <c r="K5"/>
  <c r="L35"/>
  <c r="K10"/>
  <c r="K61"/>
  <c r="K36"/>
  <c r="K60"/>
  <c r="K144"/>
  <c r="K8"/>
  <c r="L56"/>
  <c r="K39"/>
  <c r="L142"/>
  <c r="L126"/>
  <c r="L101"/>
  <c r="K124"/>
  <c r="L33"/>
  <c r="L50"/>
  <c r="L55"/>
  <c r="L5"/>
  <c r="K35"/>
  <c r="L10"/>
  <c r="L61"/>
  <c r="L118"/>
  <c r="L106"/>
  <c r="L102"/>
  <c r="K100"/>
  <c r="K96"/>
  <c r="K92"/>
  <c r="L81"/>
  <c r="L8"/>
  <c r="K146"/>
  <c r="K136"/>
  <c r="L121"/>
  <c r="L117"/>
  <c r="L67"/>
  <c r="K116"/>
  <c r="K97"/>
  <c r="K82"/>
  <c r="K132"/>
  <c r="K130"/>
  <c r="K89"/>
  <c r="K74"/>
  <c r="K6"/>
  <c r="K32"/>
  <c r="K113"/>
  <c r="K81"/>
  <c r="K56"/>
  <c r="L136"/>
  <c r="L65"/>
  <c r="L143"/>
  <c r="K137"/>
  <c r="K106"/>
  <c r="L98"/>
  <c r="K80"/>
  <c r="L72"/>
  <c r="L32"/>
  <c r="K26"/>
  <c r="L147"/>
  <c r="K150"/>
  <c r="K139"/>
  <c r="K128"/>
  <c r="K120"/>
  <c r="K114"/>
  <c r="K112"/>
  <c r="L88"/>
  <c r="K86"/>
  <c r="L84"/>
  <c r="L82"/>
  <c r="L71"/>
  <c r="K66"/>
  <c r="L20"/>
  <c r="L151"/>
  <c r="L149"/>
  <c r="K145"/>
  <c r="K142"/>
  <c r="K140"/>
  <c r="L138"/>
  <c r="K118"/>
  <c r="L116"/>
  <c r="L114"/>
  <c r="K101"/>
  <c r="K99"/>
  <c r="L94"/>
  <c r="L91"/>
  <c r="L36"/>
  <c r="L60"/>
  <c r="K41"/>
  <c r="K4"/>
  <c r="L28"/>
  <c r="K47"/>
  <c r="K44"/>
  <c r="L22"/>
  <c r="K19"/>
  <c r="K45"/>
  <c r="L14"/>
  <c r="L41"/>
  <c r="L150"/>
  <c r="L137"/>
  <c r="L135"/>
  <c r="L124"/>
  <c r="K122"/>
  <c r="L115"/>
  <c r="L109"/>
  <c r="K104"/>
  <c r="K84"/>
  <c r="K72"/>
  <c r="K69"/>
  <c r="L64"/>
  <c r="K53"/>
  <c r="L38"/>
  <c r="L39"/>
  <c r="L26"/>
  <c r="K54"/>
  <c r="K27"/>
  <c r="L112"/>
  <c r="L107"/>
  <c r="L87"/>
  <c r="L7"/>
  <c r="K42"/>
  <c r="K38"/>
  <c r="L37"/>
  <c r="K43"/>
  <c r="L4"/>
  <c r="K28"/>
  <c r="L54"/>
  <c r="L27"/>
  <c r="L47"/>
  <c r="L44"/>
  <c r="K22"/>
  <c r="L19"/>
  <c r="K23"/>
  <c r="L45"/>
  <c r="K14"/>
  <c r="K148"/>
  <c r="L145"/>
  <c r="K143"/>
  <c r="K141"/>
  <c r="L139"/>
  <c r="K138"/>
  <c r="L134"/>
  <c r="L132"/>
  <c r="L129"/>
  <c r="K127"/>
  <c r="K125"/>
  <c r="K121"/>
  <c r="K115"/>
  <c r="L113"/>
  <c r="K110"/>
  <c r="K108"/>
  <c r="L105"/>
  <c r="K103"/>
  <c r="K102"/>
  <c r="L100"/>
  <c r="L95"/>
  <c r="L90"/>
  <c r="K83"/>
  <c r="L78"/>
  <c r="L75"/>
  <c r="K70"/>
  <c r="L63"/>
  <c r="K7"/>
  <c r="L48"/>
  <c r="K17"/>
  <c r="K37"/>
  <c r="L43"/>
  <c r="K57"/>
  <c r="K31"/>
  <c r="K21"/>
  <c r="K3"/>
  <c r="L24"/>
  <c r="K49"/>
  <c r="L52"/>
  <c r="K12"/>
  <c r="K18"/>
  <c r="L23"/>
  <c r="L122"/>
  <c r="L110"/>
  <c r="L148"/>
  <c r="L146"/>
  <c r="L141"/>
  <c r="K135"/>
  <c r="K133"/>
  <c r="L130"/>
  <c r="L128"/>
  <c r="L125"/>
  <c r="K123"/>
  <c r="L119"/>
  <c r="K117"/>
  <c r="L108"/>
  <c r="K98"/>
  <c r="K95"/>
  <c r="L93"/>
  <c r="K91"/>
  <c r="K88"/>
  <c r="L86"/>
  <c r="K85"/>
  <c r="L83"/>
  <c r="L80"/>
  <c r="K78"/>
  <c r="K76"/>
  <c r="L73"/>
  <c r="L68"/>
  <c r="L66"/>
  <c r="K63"/>
  <c r="K20"/>
  <c r="K48"/>
  <c r="L17"/>
  <c r="L6"/>
  <c r="L57"/>
  <c r="K25"/>
  <c r="L31"/>
  <c r="L21"/>
  <c r="L3"/>
  <c r="K24"/>
  <c r="L49"/>
  <c r="K52"/>
  <c r="L12"/>
  <c r="L18"/>
  <c r="O2"/>
  <c r="K40" s="1"/>
  <c r="K16" l="1"/>
  <c r="K2"/>
  <c r="K30"/>
  <c r="K46"/>
  <c r="K62"/>
  <c r="K29"/>
  <c r="K34"/>
  <c r="K9"/>
  <c r="K11"/>
  <c r="K15"/>
  <c r="K58"/>
  <c r="K51"/>
  <c r="K59"/>
  <c r="K13"/>
  <c r="P2"/>
  <c r="L16" s="1"/>
  <c r="L30" l="1"/>
  <c r="L2"/>
  <c r="L62"/>
  <c r="L46"/>
  <c r="L34"/>
  <c r="L29"/>
  <c r="L11"/>
  <c r="L9"/>
  <c r="L25"/>
  <c r="L15"/>
  <c r="L51"/>
  <c r="L58"/>
  <c r="L40"/>
  <c r="L59"/>
  <c r="L13"/>
</calcChain>
</file>

<file path=xl/sharedStrings.xml><?xml version="1.0" encoding="utf-8"?>
<sst xmlns="http://schemas.openxmlformats.org/spreadsheetml/2006/main" count="245" uniqueCount="97">
  <si>
    <t>NN</t>
  </si>
  <si>
    <t>Nimi
Имя</t>
  </si>
  <si>
    <t>Perekonnanimi
Фамилия</t>
  </si>
  <si>
    <t>Vanus
Возраст</t>
  </si>
  <si>
    <t>Start
Старт</t>
  </si>
  <si>
    <t>Finis
Финиш</t>
  </si>
  <si>
    <t>Tulemus
Результат</t>
  </si>
  <si>
    <t>Klass
Класс</t>
  </si>
  <si>
    <t>Klubi
Клуб, школа</t>
  </si>
  <si>
    <t>n</t>
  </si>
  <si>
    <t>Punktid
Пункты</t>
  </si>
  <si>
    <t>Koht
Место</t>
  </si>
  <si>
    <t>Sugu
Пол
(n,m)</t>
  </si>
  <si>
    <t>m</t>
  </si>
  <si>
    <t>m21</t>
  </si>
  <si>
    <t>m35</t>
  </si>
  <si>
    <t>Veera</t>
  </si>
  <si>
    <t>Randoja</t>
  </si>
  <si>
    <t>Jakovleva</t>
  </si>
  <si>
    <t>Pjotr</t>
  </si>
  <si>
    <t>Aksjonov</t>
  </si>
  <si>
    <t>Ljubov</t>
  </si>
  <si>
    <t>Pill</t>
  </si>
  <si>
    <t>Erik</t>
  </si>
  <si>
    <t>Raal</t>
  </si>
  <si>
    <t>Aas</t>
  </si>
  <si>
    <t>Jan</t>
  </si>
  <si>
    <t>Helge</t>
  </si>
  <si>
    <t>Murutalu</t>
  </si>
  <si>
    <t>m10</t>
  </si>
  <si>
    <t>n10</t>
  </si>
  <si>
    <t>m16</t>
  </si>
  <si>
    <t>n35</t>
  </si>
  <si>
    <t>m50</t>
  </si>
  <si>
    <t>n50</t>
  </si>
  <si>
    <t>m65</t>
  </si>
  <si>
    <t>n65</t>
  </si>
  <si>
    <t>summa
баллы</t>
  </si>
  <si>
    <t>Dmytro</t>
  </si>
  <si>
    <t>Koloda</t>
  </si>
  <si>
    <t>Mati</t>
  </si>
  <si>
    <t>Igor</t>
  </si>
  <si>
    <t>Sulemenkov</t>
  </si>
  <si>
    <t>Kiritšuk</t>
  </si>
  <si>
    <t>Aleksei</t>
  </si>
  <si>
    <t>Natalja</t>
  </si>
  <si>
    <t>Skvortsova</t>
  </si>
  <si>
    <t>Daniil</t>
  </si>
  <si>
    <t>Skvortsov</t>
  </si>
  <si>
    <t>Eduard</t>
  </si>
  <si>
    <t>Ljubimov</t>
  </si>
  <si>
    <t>Petersell</t>
  </si>
  <si>
    <t>Yagonen</t>
  </si>
  <si>
    <t>Denissov</t>
  </si>
  <si>
    <t>Oleg</t>
  </si>
  <si>
    <t>Julia</t>
  </si>
  <si>
    <t>Sergei</t>
  </si>
  <si>
    <t>Panin</t>
  </si>
  <si>
    <t>Eva</t>
  </si>
  <si>
    <t>Košarinskaja</t>
  </si>
  <si>
    <t>m9</t>
  </si>
  <si>
    <t>Daniel</t>
  </si>
  <si>
    <t>Jefimov</t>
  </si>
  <si>
    <t>Liudmyla</t>
  </si>
  <si>
    <t xml:space="preserve">Olar </t>
  </si>
  <si>
    <t>Roman</t>
  </si>
  <si>
    <t>Vladimir</t>
  </si>
  <si>
    <t xml:space="preserve">Olga </t>
  </si>
  <si>
    <t xml:space="preserve">Tatjana </t>
  </si>
  <si>
    <t>Šumilo</t>
  </si>
  <si>
    <t>Prõtkov</t>
  </si>
  <si>
    <t>Uljana @ Valeria</t>
  </si>
  <si>
    <t>Liidia</t>
  </si>
  <si>
    <t>Jermolajeva</t>
  </si>
  <si>
    <t>RunFoFunNarva</t>
  </si>
  <si>
    <t>Tranzit</t>
  </si>
  <si>
    <t>Nadežda</t>
  </si>
  <si>
    <t>meeskond</t>
  </si>
  <si>
    <t>Anna</t>
  </si>
  <si>
    <t>Andrejeva</t>
  </si>
  <si>
    <t xml:space="preserve"> </t>
  </si>
  <si>
    <t>n10+</t>
  </si>
  <si>
    <t>m-9</t>
  </si>
  <si>
    <t>m10+</t>
  </si>
  <si>
    <t>m16+</t>
  </si>
  <si>
    <t>m21+</t>
  </si>
  <si>
    <t>m35+</t>
  </si>
  <si>
    <t>n35+</t>
  </si>
  <si>
    <t>m50+</t>
  </si>
  <si>
    <t>n50+</t>
  </si>
  <si>
    <t>m65+</t>
  </si>
  <si>
    <t>n65+</t>
  </si>
  <si>
    <t>71*</t>
  </si>
  <si>
    <t>56*</t>
  </si>
  <si>
    <t>52*</t>
  </si>
  <si>
    <t>47*</t>
  </si>
  <si>
    <t>26*</t>
  </si>
</sst>
</file>

<file path=xl/styles.xml><?xml version="1.0" encoding="utf-8"?>
<styleSheet xmlns="http://schemas.openxmlformats.org/spreadsheetml/2006/main">
  <numFmts count="3">
    <numFmt numFmtId="164" formatCode="h:mm;@"/>
    <numFmt numFmtId="165" formatCode="h:mm:ss;@"/>
    <numFmt numFmtId="166" formatCode="[$-F400]h:mm:ss\ AM/PM"/>
  </numFmts>
  <fonts count="1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186"/>
      <scheme val="minor"/>
    </font>
    <font>
      <sz val="11"/>
      <color theme="0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b/>
      <sz val="14"/>
      <color rgb="FFFF0000"/>
      <name val="Calibri"/>
      <family val="2"/>
      <charset val="186"/>
      <scheme val="minor"/>
    </font>
    <font>
      <sz val="14"/>
      <color rgb="FFFFFF00"/>
      <name val="Calibri"/>
      <family val="2"/>
      <charset val="204"/>
      <scheme val="minor"/>
    </font>
    <font>
      <b/>
      <sz val="14"/>
      <name val="Calibri"/>
      <family val="2"/>
      <charset val="186"/>
      <scheme val="minor"/>
    </font>
    <font>
      <sz val="14"/>
      <color theme="0"/>
      <name val="Calibri"/>
      <family val="2"/>
      <scheme val="minor"/>
    </font>
    <font>
      <sz val="14"/>
      <color theme="0"/>
      <name val="Calibri"/>
      <family val="2"/>
      <charset val="186"/>
      <scheme val="minor"/>
    </font>
    <font>
      <sz val="14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rgb="FFFFFF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3" fillId="0" borderId="8" xfId="0" applyFont="1" applyBorder="1"/>
    <xf numFmtId="165" fontId="3" fillId="0" borderId="3" xfId="0" applyNumberFormat="1" applyFont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0" borderId="4" xfId="0" applyFont="1" applyBorder="1"/>
    <xf numFmtId="0" fontId="1" fillId="0" borderId="3" xfId="0" applyFont="1" applyBorder="1"/>
    <xf numFmtId="0" fontId="1" fillId="0" borderId="0" xfId="0" applyFont="1"/>
    <xf numFmtId="0" fontId="4" fillId="0" borderId="3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166" fontId="1" fillId="0" borderId="3" xfId="0" applyNumberFormat="1" applyFont="1" applyBorder="1"/>
    <xf numFmtId="0" fontId="6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165" fontId="6" fillId="4" borderId="1" xfId="0" applyNumberFormat="1" applyFont="1" applyFill="1" applyBorder="1" applyAlignment="1">
      <alignment horizontal="center"/>
    </xf>
    <xf numFmtId="0" fontId="6" fillId="4" borderId="2" xfId="0" applyFont="1" applyFill="1" applyBorder="1"/>
    <xf numFmtId="0" fontId="4" fillId="4" borderId="9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2" fillId="2" borderId="10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7" fillId="2" borderId="1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3" borderId="1" xfId="0" applyFont="1" applyFill="1" applyBorder="1" applyAlignment="1">
      <alignment wrapText="1"/>
    </xf>
    <xf numFmtId="0" fontId="8" fillId="4" borderId="2" xfId="0" applyFont="1" applyFill="1" applyBorder="1"/>
    <xf numFmtId="165" fontId="8" fillId="4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/>
    <xf numFmtId="0" fontId="8" fillId="3" borderId="2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wrapText="1"/>
    </xf>
    <xf numFmtId="0" fontId="10" fillId="3" borderId="1" xfId="0" applyFont="1" applyFill="1" applyBorder="1"/>
    <xf numFmtId="0" fontId="10" fillId="3" borderId="2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165" fontId="10" fillId="4" borderId="1" xfId="0" applyNumberFormat="1" applyFont="1" applyFill="1" applyBorder="1" applyAlignment="1">
      <alignment horizontal="center"/>
    </xf>
    <xf numFmtId="0" fontId="10" fillId="4" borderId="2" xfId="0" applyFont="1" applyFill="1" applyBorder="1"/>
    <xf numFmtId="0" fontId="10" fillId="4" borderId="1" xfId="0" applyFont="1" applyFill="1" applyBorder="1" applyAlignment="1">
      <alignment horizontal="center"/>
    </xf>
  </cellXfs>
  <cellStyles count="1">
    <cellStyle name="Обычный" xfId="0" builtinId="0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194"/>
  <sheetViews>
    <sheetView tabSelected="1" zoomScale="85" zoomScaleNormal="85" workbookViewId="0">
      <pane ySplit="1" topLeftCell="A2" activePane="bottomLeft" state="frozen"/>
      <selection pane="bottomLeft" activeCell="H32" sqref="H32"/>
    </sheetView>
  </sheetViews>
  <sheetFormatPr defaultRowHeight="14.4"/>
  <cols>
    <col min="1" max="1" width="9.33203125" bestFit="1" customWidth="1"/>
    <col min="2" max="2" width="21.44140625" customWidth="1"/>
    <col min="3" max="3" width="15.88671875" customWidth="1"/>
    <col min="4" max="4" width="14.109375" customWidth="1"/>
    <col min="5" max="5" width="10.109375" style="1" customWidth="1"/>
    <col min="6" max="6" width="10.33203125" style="1" bestFit="1" customWidth="1"/>
    <col min="7" max="8" width="12.6640625" style="1" customWidth="1"/>
    <col min="9" max="9" width="12" style="1" bestFit="1" customWidth="1"/>
    <col min="10" max="10" width="12.88671875" style="1" customWidth="1"/>
    <col min="11" max="11" width="13.6640625" style="1" customWidth="1"/>
    <col min="13" max="13" width="10" customWidth="1"/>
    <col min="14" max="14" width="9.33203125" style="6" bestFit="1" customWidth="1"/>
    <col min="15" max="15" width="9.88671875" style="6" bestFit="1" customWidth="1"/>
    <col min="16" max="16" width="9.44140625" bestFit="1" customWidth="1"/>
    <col min="17" max="17" width="16.33203125" bestFit="1" customWidth="1"/>
  </cols>
  <sheetData>
    <row r="1" spans="1:39" ht="64.5" customHeight="1">
      <c r="A1" s="2" t="s">
        <v>0</v>
      </c>
      <c r="B1" s="3" t="s">
        <v>1</v>
      </c>
      <c r="C1" s="3" t="s">
        <v>2</v>
      </c>
      <c r="D1" s="26" t="s">
        <v>8</v>
      </c>
      <c r="E1" s="3" t="s">
        <v>12</v>
      </c>
      <c r="F1" s="7" t="s">
        <v>3</v>
      </c>
      <c r="G1" s="33" t="s">
        <v>10</v>
      </c>
      <c r="H1" s="42" t="s">
        <v>37</v>
      </c>
      <c r="I1" s="4" t="s">
        <v>4</v>
      </c>
      <c r="J1" s="4" t="s">
        <v>5</v>
      </c>
      <c r="K1" s="5" t="s">
        <v>6</v>
      </c>
      <c r="L1" s="7" t="s">
        <v>7</v>
      </c>
      <c r="M1" s="40" t="s">
        <v>11</v>
      </c>
      <c r="N1" s="10"/>
      <c r="O1" s="8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</row>
    <row r="2" spans="1:39" s="24" customFormat="1" ht="18">
      <c r="A2" s="57">
        <v>1</v>
      </c>
      <c r="B2" s="58" t="s">
        <v>38</v>
      </c>
      <c r="C2" s="58" t="s">
        <v>39</v>
      </c>
      <c r="D2" s="59"/>
      <c r="E2" s="57" t="s">
        <v>13</v>
      </c>
      <c r="F2" s="60">
        <v>46</v>
      </c>
      <c r="G2" s="61">
        <v>25</v>
      </c>
      <c r="H2" s="62">
        <v>75</v>
      </c>
      <c r="I2" s="63">
        <v>0.45833333333333331</v>
      </c>
      <c r="J2" s="63">
        <v>0.48306712962962961</v>
      </c>
      <c r="K2" s="63">
        <f t="shared" ref="K2:K33" si="0">O2</f>
        <v>2.4733796296296295E-2</v>
      </c>
      <c r="L2" s="64" t="str">
        <f t="shared" ref="L2:L33" si="1">P2</f>
        <v>m35</v>
      </c>
      <c r="M2" s="65">
        <v>1</v>
      </c>
      <c r="N2" s="22">
        <f t="shared" ref="N2:N33" si="2">IF(AND(F2&lt;10,F2&gt;0),9,IF(AND(F2&lt;16,F2&gt;0),10,IF(AND(F2&lt;21,F2&gt;15),16,IF(AND(F2&lt;35,F2&gt;20),21,IF(AND(F2&gt;34,F2&lt;50),35,IF(AND(F2&gt;49,F2&lt;65),50,IF(F2&gt;64,65," ")))))))</f>
        <v>35</v>
      </c>
      <c r="O2" s="19">
        <f>IF((J2&gt;I2)*AND(J2&lt;Q2),J2-I2,(IF((J2&gt;Q2),"DQ"," ")))</f>
        <v>2.4733796296296295E-2</v>
      </c>
      <c r="P2" s="25" t="str">
        <f t="shared" ref="P2" si="3">CONCATENATE(E2,N2)</f>
        <v>m35</v>
      </c>
      <c r="Q2" s="30">
        <v>0.54167824074074067</v>
      </c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8">
      <c r="A3" s="20">
        <v>2</v>
      </c>
      <c r="B3" s="45" t="s">
        <v>23</v>
      </c>
      <c r="C3" s="45" t="s">
        <v>24</v>
      </c>
      <c r="D3" s="21"/>
      <c r="E3" s="20" t="s">
        <v>13</v>
      </c>
      <c r="F3" s="32">
        <v>37</v>
      </c>
      <c r="G3" s="37">
        <v>25</v>
      </c>
      <c r="H3" s="44">
        <v>75</v>
      </c>
      <c r="I3" s="38">
        <v>0.45833333333333331</v>
      </c>
      <c r="J3" s="38">
        <v>0.48340277777777779</v>
      </c>
      <c r="K3" s="38">
        <f t="shared" si="0"/>
        <v>2.5069444444444478E-2</v>
      </c>
      <c r="L3" s="39" t="str">
        <f t="shared" si="1"/>
        <v>m35</v>
      </c>
      <c r="M3" s="54">
        <v>2</v>
      </c>
      <c r="N3" s="22">
        <f t="shared" si="2"/>
        <v>35</v>
      </c>
      <c r="O3" s="19">
        <f t="shared" ref="O3:O66" si="4">IF((J3&gt;I3)*AND(J3&lt;Q3),J3-I3,(IF((J3&gt;Q3),"DQ"," ")))</f>
        <v>2.5069444444444478E-2</v>
      </c>
      <c r="P3" s="25" t="str">
        <f t="shared" ref="P3:P66" si="5">CONCATENATE(E3,N3)</f>
        <v>m35</v>
      </c>
      <c r="Q3" s="30">
        <v>0.54167824074074067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</row>
    <row r="4" spans="1:39" ht="18">
      <c r="A4" s="20">
        <v>3</v>
      </c>
      <c r="B4" s="45" t="s">
        <v>47</v>
      </c>
      <c r="C4" s="45" t="s">
        <v>48</v>
      </c>
      <c r="D4" s="21"/>
      <c r="E4" s="20" t="s">
        <v>13</v>
      </c>
      <c r="F4" s="32">
        <v>18</v>
      </c>
      <c r="G4" s="37">
        <v>25</v>
      </c>
      <c r="H4" s="44">
        <v>75</v>
      </c>
      <c r="I4" s="38">
        <v>0.45833333333333331</v>
      </c>
      <c r="J4" s="38">
        <v>0.48379629629629628</v>
      </c>
      <c r="K4" s="38">
        <f t="shared" si="0"/>
        <v>2.5462962962962965E-2</v>
      </c>
      <c r="L4" s="39" t="str">
        <f t="shared" si="1"/>
        <v>m16</v>
      </c>
      <c r="M4" s="54">
        <v>1</v>
      </c>
      <c r="N4" s="22">
        <f t="shared" si="2"/>
        <v>16</v>
      </c>
      <c r="O4" s="19">
        <f t="shared" si="4"/>
        <v>2.5462962962962965E-2</v>
      </c>
      <c r="P4" s="25" t="str">
        <f t="shared" si="5"/>
        <v>m16</v>
      </c>
      <c r="Q4" s="30">
        <v>0.541678240740741</v>
      </c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</row>
    <row r="5" spans="1:39" ht="18">
      <c r="A5" s="20">
        <v>4</v>
      </c>
      <c r="B5" s="45" t="s">
        <v>26</v>
      </c>
      <c r="C5" s="45" t="s">
        <v>25</v>
      </c>
      <c r="D5" s="21"/>
      <c r="E5" s="20" t="s">
        <v>13</v>
      </c>
      <c r="F5" s="32">
        <v>50</v>
      </c>
      <c r="G5" s="37">
        <v>25</v>
      </c>
      <c r="H5" s="44">
        <v>75</v>
      </c>
      <c r="I5" s="38">
        <v>0.45833333333333331</v>
      </c>
      <c r="J5" s="38">
        <v>0.48773148148148149</v>
      </c>
      <c r="K5" s="38">
        <f t="shared" si="0"/>
        <v>2.9398148148148173E-2</v>
      </c>
      <c r="L5" s="39" t="str">
        <f t="shared" si="1"/>
        <v>m50</v>
      </c>
      <c r="M5" s="54">
        <v>1</v>
      </c>
      <c r="N5" s="22">
        <f t="shared" si="2"/>
        <v>50</v>
      </c>
      <c r="O5" s="19">
        <f t="shared" si="4"/>
        <v>2.9398148148148173E-2</v>
      </c>
      <c r="P5" s="25" t="str">
        <f t="shared" si="5"/>
        <v>m50</v>
      </c>
      <c r="Q5" s="30">
        <v>0.541678240740741</v>
      </c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</row>
    <row r="6" spans="1:39" ht="18">
      <c r="A6" s="57">
        <v>5</v>
      </c>
      <c r="B6" s="58" t="s">
        <v>45</v>
      </c>
      <c r="C6" s="58" t="s">
        <v>46</v>
      </c>
      <c r="D6" s="59"/>
      <c r="E6" s="57" t="s">
        <v>9</v>
      </c>
      <c r="F6" s="60">
        <v>44</v>
      </c>
      <c r="G6" s="61">
        <v>25</v>
      </c>
      <c r="H6" s="62">
        <v>75</v>
      </c>
      <c r="I6" s="63">
        <v>0.45833333333333331</v>
      </c>
      <c r="J6" s="63">
        <v>0.48806712962962967</v>
      </c>
      <c r="K6" s="63">
        <f t="shared" si="0"/>
        <v>2.9733796296296355E-2</v>
      </c>
      <c r="L6" s="64" t="str">
        <f t="shared" si="1"/>
        <v>n35</v>
      </c>
      <c r="M6" s="65">
        <v>1</v>
      </c>
      <c r="N6" s="22">
        <f t="shared" si="2"/>
        <v>35</v>
      </c>
      <c r="O6" s="19">
        <f t="shared" si="4"/>
        <v>2.9733796296296355E-2</v>
      </c>
      <c r="P6" s="25" t="str">
        <f t="shared" si="5"/>
        <v>n35</v>
      </c>
      <c r="Q6" s="30">
        <v>0.541678240740741</v>
      </c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</row>
    <row r="7" spans="1:39" ht="18">
      <c r="A7" s="20">
        <v>6</v>
      </c>
      <c r="B7" s="45" t="s">
        <v>27</v>
      </c>
      <c r="C7" s="45" t="s">
        <v>28</v>
      </c>
      <c r="D7" s="21"/>
      <c r="E7" s="20" t="s">
        <v>9</v>
      </c>
      <c r="F7" s="32">
        <v>55</v>
      </c>
      <c r="G7" s="37">
        <v>25</v>
      </c>
      <c r="H7" s="44">
        <v>75</v>
      </c>
      <c r="I7" s="38">
        <v>0.45833333333333331</v>
      </c>
      <c r="J7" s="38">
        <v>0.48851851851851852</v>
      </c>
      <c r="K7" s="38">
        <f t="shared" si="0"/>
        <v>3.0185185185185204E-2</v>
      </c>
      <c r="L7" s="39" t="str">
        <f t="shared" si="1"/>
        <v>n50</v>
      </c>
      <c r="M7" s="54">
        <v>1</v>
      </c>
      <c r="N7" s="22">
        <f t="shared" si="2"/>
        <v>50</v>
      </c>
      <c r="O7" s="19">
        <f t="shared" si="4"/>
        <v>3.0185185185185204E-2</v>
      </c>
      <c r="P7" s="25" t="str">
        <f t="shared" si="5"/>
        <v>n50</v>
      </c>
      <c r="Q7" s="30">
        <v>0.541678240740741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</row>
    <row r="8" spans="1:39" ht="18">
      <c r="A8" s="20">
        <v>7</v>
      </c>
      <c r="B8" s="45" t="s">
        <v>64</v>
      </c>
      <c r="C8" s="45" t="s">
        <v>51</v>
      </c>
      <c r="D8" s="21"/>
      <c r="E8" s="20" t="s">
        <v>13</v>
      </c>
      <c r="F8" s="32">
        <v>50</v>
      </c>
      <c r="G8" s="37">
        <v>25</v>
      </c>
      <c r="H8" s="44">
        <v>75</v>
      </c>
      <c r="I8" s="38">
        <v>0.45833333333333331</v>
      </c>
      <c r="J8" s="38">
        <v>0.48879629629629634</v>
      </c>
      <c r="K8" s="38">
        <f t="shared" si="0"/>
        <v>3.0462962962963025E-2</v>
      </c>
      <c r="L8" s="39" t="str">
        <f t="shared" si="1"/>
        <v>m50</v>
      </c>
      <c r="M8" s="54">
        <v>2</v>
      </c>
      <c r="N8" s="22">
        <f t="shared" si="2"/>
        <v>50</v>
      </c>
      <c r="O8" s="19">
        <f t="shared" si="4"/>
        <v>3.0462962962963025E-2</v>
      </c>
      <c r="P8" s="25" t="str">
        <f t="shared" si="5"/>
        <v>m50</v>
      </c>
      <c r="Q8" s="30">
        <v>0.541678240740741</v>
      </c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</row>
    <row r="9" spans="1:39" ht="18">
      <c r="A9" s="20">
        <v>8</v>
      </c>
      <c r="B9" s="45" t="s">
        <v>44</v>
      </c>
      <c r="C9" s="45" t="s">
        <v>43</v>
      </c>
      <c r="D9" s="21"/>
      <c r="E9" s="20" t="s">
        <v>13</v>
      </c>
      <c r="F9" s="32">
        <v>42</v>
      </c>
      <c r="G9" s="37">
        <v>25</v>
      </c>
      <c r="H9" s="44">
        <v>75</v>
      </c>
      <c r="I9" s="38">
        <v>0.45833333333333331</v>
      </c>
      <c r="J9" s="38">
        <v>0.49238425925925927</v>
      </c>
      <c r="K9" s="38">
        <f t="shared" si="0"/>
        <v>3.4050925925925957E-2</v>
      </c>
      <c r="L9" s="39" t="str">
        <f t="shared" si="1"/>
        <v>m35</v>
      </c>
      <c r="M9" s="54">
        <v>3</v>
      </c>
      <c r="N9" s="22">
        <f t="shared" si="2"/>
        <v>35</v>
      </c>
      <c r="O9" s="19">
        <f t="shared" si="4"/>
        <v>3.4050925925925957E-2</v>
      </c>
      <c r="P9" s="25" t="str">
        <f t="shared" si="5"/>
        <v>m35</v>
      </c>
      <c r="Q9" s="30">
        <v>0.541678240740741</v>
      </c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39" ht="23.25" customHeight="1">
      <c r="A10" s="20">
        <v>9</v>
      </c>
      <c r="B10" s="45" t="s">
        <v>76</v>
      </c>
      <c r="C10" s="45" t="s">
        <v>52</v>
      </c>
      <c r="D10" s="21"/>
      <c r="E10" s="20" t="s">
        <v>9</v>
      </c>
      <c r="F10" s="32">
        <v>42</v>
      </c>
      <c r="G10" s="37">
        <v>25</v>
      </c>
      <c r="H10" s="44">
        <v>75</v>
      </c>
      <c r="I10" s="38">
        <v>0.45833333333333331</v>
      </c>
      <c r="J10" s="38">
        <v>0.49255787037037035</v>
      </c>
      <c r="K10" s="38">
        <f t="shared" si="0"/>
        <v>3.4224537037037039E-2</v>
      </c>
      <c r="L10" s="39" t="str">
        <f t="shared" si="1"/>
        <v>n35</v>
      </c>
      <c r="M10" s="54">
        <v>2</v>
      </c>
      <c r="N10" s="22">
        <f t="shared" si="2"/>
        <v>35</v>
      </c>
      <c r="O10" s="19">
        <f t="shared" si="4"/>
        <v>3.4224537037037039E-2</v>
      </c>
      <c r="P10" s="25" t="str">
        <f t="shared" si="5"/>
        <v>n35</v>
      </c>
      <c r="Q10" s="30">
        <v>0.541678240740741</v>
      </c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39" ht="18">
      <c r="A11" s="20">
        <v>10</v>
      </c>
      <c r="B11" s="45" t="s">
        <v>49</v>
      </c>
      <c r="C11" s="45" t="s">
        <v>50</v>
      </c>
      <c r="D11" s="21"/>
      <c r="E11" s="20" t="s">
        <v>13</v>
      </c>
      <c r="F11" s="32">
        <v>63</v>
      </c>
      <c r="G11" s="37">
        <v>25</v>
      </c>
      <c r="H11" s="44">
        <v>75</v>
      </c>
      <c r="I11" s="38">
        <v>0.45833333333333331</v>
      </c>
      <c r="J11" s="38">
        <v>0.49428240740740742</v>
      </c>
      <c r="K11" s="38">
        <f t="shared" si="0"/>
        <v>3.5949074074074105E-2</v>
      </c>
      <c r="L11" s="39" t="str">
        <f t="shared" si="1"/>
        <v>m50</v>
      </c>
      <c r="M11" s="54">
        <v>3</v>
      </c>
      <c r="N11" s="22">
        <f t="shared" si="2"/>
        <v>50</v>
      </c>
      <c r="O11" s="19">
        <f t="shared" si="4"/>
        <v>3.5949074074074105E-2</v>
      </c>
      <c r="P11" s="25" t="str">
        <f t="shared" si="5"/>
        <v>m50</v>
      </c>
      <c r="Q11" s="30">
        <v>0.541678240740741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39" ht="18">
      <c r="A12" s="20">
        <v>11</v>
      </c>
      <c r="B12" s="45" t="s">
        <v>21</v>
      </c>
      <c r="C12" s="45" t="s">
        <v>43</v>
      </c>
      <c r="D12" s="21"/>
      <c r="E12" s="20" t="s">
        <v>9</v>
      </c>
      <c r="F12" s="32">
        <v>42</v>
      </c>
      <c r="G12" s="37">
        <v>25</v>
      </c>
      <c r="H12" s="44">
        <v>75</v>
      </c>
      <c r="I12" s="38">
        <v>0.45833333333333331</v>
      </c>
      <c r="J12" s="38">
        <v>0.49473379629629632</v>
      </c>
      <c r="K12" s="38">
        <f t="shared" si="0"/>
        <v>3.6400462962963009E-2</v>
      </c>
      <c r="L12" s="39" t="str">
        <f t="shared" si="1"/>
        <v>n35</v>
      </c>
      <c r="M12" s="54">
        <v>3</v>
      </c>
      <c r="N12" s="22">
        <f t="shared" si="2"/>
        <v>35</v>
      </c>
      <c r="O12" s="19">
        <f t="shared" si="4"/>
        <v>3.6400462962963009E-2</v>
      </c>
      <c r="P12" s="25" t="str">
        <f t="shared" si="5"/>
        <v>n35</v>
      </c>
      <c r="Q12" s="30">
        <v>0.541678240740741</v>
      </c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39" ht="18">
      <c r="A13" s="20">
        <v>12</v>
      </c>
      <c r="B13" s="45" t="s">
        <v>41</v>
      </c>
      <c r="C13" s="45" t="s">
        <v>70</v>
      </c>
      <c r="D13" s="21"/>
      <c r="E13" s="20" t="s">
        <v>13</v>
      </c>
      <c r="F13" s="32">
        <v>41</v>
      </c>
      <c r="G13" s="37">
        <v>25</v>
      </c>
      <c r="H13" s="44">
        <v>75</v>
      </c>
      <c r="I13" s="38">
        <v>0.45833333333333331</v>
      </c>
      <c r="J13" s="38">
        <v>0.49873842592592593</v>
      </c>
      <c r="K13" s="38">
        <f t="shared" si="0"/>
        <v>4.0405092592592617E-2</v>
      </c>
      <c r="L13" s="39" t="str">
        <f t="shared" si="1"/>
        <v>m35</v>
      </c>
      <c r="M13" s="56">
        <v>4</v>
      </c>
      <c r="N13" s="22">
        <f t="shared" si="2"/>
        <v>35</v>
      </c>
      <c r="O13" s="19">
        <f t="shared" si="4"/>
        <v>4.0405092592592617E-2</v>
      </c>
      <c r="P13" s="25" t="str">
        <f t="shared" si="5"/>
        <v>m35</v>
      </c>
      <c r="Q13" s="30">
        <v>0.541678240740741</v>
      </c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39" ht="18">
      <c r="A14" s="20">
        <v>13</v>
      </c>
      <c r="B14" s="45" t="s">
        <v>61</v>
      </c>
      <c r="C14" s="45" t="s">
        <v>62</v>
      </c>
      <c r="D14" s="21"/>
      <c r="E14" s="20" t="s">
        <v>13</v>
      </c>
      <c r="F14" s="32">
        <v>30</v>
      </c>
      <c r="G14" s="37">
        <v>24</v>
      </c>
      <c r="H14" s="44">
        <v>72</v>
      </c>
      <c r="I14" s="38">
        <v>0.45833333333333331</v>
      </c>
      <c r="J14" s="38">
        <v>0.49251157407407403</v>
      </c>
      <c r="K14" s="38">
        <f t="shared" si="0"/>
        <v>3.4178240740740717E-2</v>
      </c>
      <c r="L14" s="39" t="str">
        <f t="shared" si="1"/>
        <v>m21</v>
      </c>
      <c r="M14" s="56">
        <v>1</v>
      </c>
      <c r="N14" s="22">
        <f t="shared" si="2"/>
        <v>21</v>
      </c>
      <c r="O14" s="19">
        <f t="shared" si="4"/>
        <v>3.4178240740740717E-2</v>
      </c>
      <c r="P14" s="25" t="str">
        <f t="shared" si="5"/>
        <v>m21</v>
      </c>
      <c r="Q14" s="30">
        <v>0.541678240740741</v>
      </c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39" ht="18">
      <c r="A15" s="48">
        <v>14</v>
      </c>
      <c r="B15" s="49" t="s">
        <v>63</v>
      </c>
      <c r="C15" s="49" t="s">
        <v>39</v>
      </c>
      <c r="D15" s="50"/>
      <c r="E15" s="48" t="s">
        <v>9</v>
      </c>
      <c r="F15" s="51">
        <v>46</v>
      </c>
      <c r="G15" s="52">
        <v>24</v>
      </c>
      <c r="H15" s="44">
        <v>72</v>
      </c>
      <c r="I15" s="47">
        <v>0.45833333333333331</v>
      </c>
      <c r="J15" s="47">
        <v>0.49641203703703707</v>
      </c>
      <c r="K15" s="47">
        <f t="shared" si="0"/>
        <v>3.8078703703703753E-2</v>
      </c>
      <c r="L15" s="46" t="str">
        <f t="shared" si="1"/>
        <v>n35</v>
      </c>
      <c r="M15" s="55">
        <v>4</v>
      </c>
      <c r="N15" s="22">
        <f t="shared" si="2"/>
        <v>35</v>
      </c>
      <c r="O15" s="19">
        <f>IF((J15&gt;I15)*AND(J15&lt;Q15),J15-I15,(IF((J15&gt;Q15),"DQ"," ")))</f>
        <v>3.8078703703703753E-2</v>
      </c>
      <c r="P15" s="25" t="str">
        <f t="shared" si="5"/>
        <v>n35</v>
      </c>
      <c r="Q15" s="30">
        <v>0.541678240740741</v>
      </c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39" ht="18">
      <c r="A16" s="20">
        <v>15</v>
      </c>
      <c r="B16" s="45" t="s">
        <v>41</v>
      </c>
      <c r="C16" s="45" t="s">
        <v>42</v>
      </c>
      <c r="D16" s="21"/>
      <c r="E16" s="20" t="s">
        <v>13</v>
      </c>
      <c r="F16" s="32">
        <v>60</v>
      </c>
      <c r="G16" s="37">
        <v>25</v>
      </c>
      <c r="H16" s="44" t="s">
        <v>92</v>
      </c>
      <c r="I16" s="38">
        <v>0.45833333333333331</v>
      </c>
      <c r="J16" s="38">
        <v>0.50259259259259259</v>
      </c>
      <c r="K16" s="38">
        <f t="shared" si="0"/>
        <v>4.4259259259259276E-2</v>
      </c>
      <c r="L16" s="39" t="str">
        <f t="shared" si="1"/>
        <v>m50</v>
      </c>
      <c r="M16" s="54">
        <v>4</v>
      </c>
      <c r="N16" s="22">
        <f t="shared" si="2"/>
        <v>50</v>
      </c>
      <c r="O16" s="19">
        <f t="shared" si="4"/>
        <v>4.4259259259259276E-2</v>
      </c>
      <c r="P16" s="25" t="str">
        <f t="shared" si="5"/>
        <v>m50</v>
      </c>
      <c r="Q16" s="30">
        <v>0.541678240740741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39" ht="18">
      <c r="A17" s="20">
        <v>16</v>
      </c>
      <c r="B17" s="45" t="s">
        <v>72</v>
      </c>
      <c r="C17" s="45" t="s">
        <v>73</v>
      </c>
      <c r="D17" s="21"/>
      <c r="E17" s="20" t="s">
        <v>9</v>
      </c>
      <c r="F17" s="32">
        <v>47</v>
      </c>
      <c r="G17" s="37">
        <v>25</v>
      </c>
      <c r="H17" s="44" t="s">
        <v>92</v>
      </c>
      <c r="I17" s="38">
        <v>0.45833333333333331</v>
      </c>
      <c r="J17" s="38">
        <v>0.50263888888888886</v>
      </c>
      <c r="K17" s="38">
        <f t="shared" si="0"/>
        <v>4.4305555555555542E-2</v>
      </c>
      <c r="L17" s="39" t="str">
        <f t="shared" si="1"/>
        <v>n35</v>
      </c>
      <c r="M17" s="54">
        <v>5</v>
      </c>
      <c r="N17" s="22">
        <f t="shared" si="2"/>
        <v>35</v>
      </c>
      <c r="O17" s="19">
        <f t="shared" si="4"/>
        <v>4.4305555555555542E-2</v>
      </c>
      <c r="P17" s="25" t="str">
        <f t="shared" si="5"/>
        <v>n35</v>
      </c>
      <c r="Q17" s="30">
        <v>0.541678240740741</v>
      </c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39" ht="18">
      <c r="A18" s="57">
        <v>17</v>
      </c>
      <c r="B18" s="58" t="s">
        <v>74</v>
      </c>
      <c r="C18" s="58"/>
      <c r="D18" s="59" t="s">
        <v>77</v>
      </c>
      <c r="E18" s="57"/>
      <c r="F18" s="60"/>
      <c r="G18" s="61">
        <v>23</v>
      </c>
      <c r="H18" s="62">
        <v>69</v>
      </c>
      <c r="I18" s="63">
        <v>0.45833333333333331</v>
      </c>
      <c r="J18" s="63">
        <v>0.49267361111111113</v>
      </c>
      <c r="K18" s="63">
        <f t="shared" si="0"/>
        <v>3.4340277777777817E-2</v>
      </c>
      <c r="L18" s="64" t="str">
        <f t="shared" si="1"/>
        <v xml:space="preserve"> </v>
      </c>
      <c r="M18" s="65">
        <v>1</v>
      </c>
      <c r="N18" s="22" t="str">
        <f t="shared" si="2"/>
        <v xml:space="preserve"> </v>
      </c>
      <c r="O18" s="19">
        <f t="shared" si="4"/>
        <v>3.4340277777777817E-2</v>
      </c>
      <c r="P18" s="25" t="str">
        <f t="shared" si="5"/>
        <v xml:space="preserve"> </v>
      </c>
      <c r="Q18" s="30">
        <v>0.541678240740741</v>
      </c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39" ht="18">
      <c r="A19" s="20">
        <v>18</v>
      </c>
      <c r="B19" s="45" t="s">
        <v>55</v>
      </c>
      <c r="C19" s="45" t="s">
        <v>22</v>
      </c>
      <c r="D19" s="21"/>
      <c r="E19" s="20" t="s">
        <v>9</v>
      </c>
      <c r="F19" s="32">
        <v>46</v>
      </c>
      <c r="G19" s="37">
        <v>22</v>
      </c>
      <c r="H19" s="44">
        <v>66</v>
      </c>
      <c r="I19" s="38">
        <v>0.45833333333333331</v>
      </c>
      <c r="J19" s="38">
        <v>0.49619212962962966</v>
      </c>
      <c r="K19" s="38">
        <f t="shared" si="0"/>
        <v>3.7858796296296349E-2</v>
      </c>
      <c r="L19" s="39" t="str">
        <f t="shared" si="1"/>
        <v>n35</v>
      </c>
      <c r="M19" s="54">
        <v>6</v>
      </c>
      <c r="N19" s="22">
        <f t="shared" si="2"/>
        <v>35</v>
      </c>
      <c r="O19" s="19">
        <f t="shared" si="4"/>
        <v>3.7858796296296349E-2</v>
      </c>
      <c r="P19" s="25" t="str">
        <f t="shared" si="5"/>
        <v>n35</v>
      </c>
      <c r="Q19" s="30">
        <v>0.541678240740741</v>
      </c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 ht="18">
      <c r="A20" s="20">
        <v>19</v>
      </c>
      <c r="B20" s="45" t="s">
        <v>40</v>
      </c>
      <c r="C20" s="45" t="s">
        <v>17</v>
      </c>
      <c r="D20" s="21"/>
      <c r="E20" s="20" t="s">
        <v>13</v>
      </c>
      <c r="F20" s="32">
        <v>75</v>
      </c>
      <c r="G20" s="37">
        <v>21</v>
      </c>
      <c r="H20" s="44">
        <v>63</v>
      </c>
      <c r="I20" s="38">
        <v>0.45833333333333331</v>
      </c>
      <c r="J20" s="38">
        <v>0.49326388888888889</v>
      </c>
      <c r="K20" s="38">
        <f t="shared" si="0"/>
        <v>3.4930555555555576E-2</v>
      </c>
      <c r="L20" s="39" t="str">
        <f t="shared" si="1"/>
        <v>m65</v>
      </c>
      <c r="M20" s="54">
        <v>1</v>
      </c>
      <c r="N20" s="22">
        <f t="shared" si="2"/>
        <v>65</v>
      </c>
      <c r="O20" s="19">
        <f t="shared" si="4"/>
        <v>3.4930555555555576E-2</v>
      </c>
      <c r="P20" s="25" t="str">
        <f t="shared" si="5"/>
        <v>m65</v>
      </c>
      <c r="Q20" s="30">
        <v>0.541678240740741</v>
      </c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39" ht="18">
      <c r="A21" s="20">
        <v>20</v>
      </c>
      <c r="B21" s="45" t="s">
        <v>16</v>
      </c>
      <c r="C21" s="45" t="s">
        <v>17</v>
      </c>
      <c r="D21" s="21"/>
      <c r="E21" s="20" t="s">
        <v>9</v>
      </c>
      <c r="F21" s="32">
        <v>71</v>
      </c>
      <c r="G21" s="37">
        <v>21</v>
      </c>
      <c r="H21" s="44">
        <v>63</v>
      </c>
      <c r="I21" s="38">
        <v>0.45833333333333331</v>
      </c>
      <c r="J21" s="38">
        <v>0.4937037037037037</v>
      </c>
      <c r="K21" s="38">
        <f t="shared" si="0"/>
        <v>3.5370370370370385E-2</v>
      </c>
      <c r="L21" s="39" t="str">
        <f t="shared" si="1"/>
        <v>n65</v>
      </c>
      <c r="M21" s="54">
        <v>1</v>
      </c>
      <c r="N21" s="22">
        <f t="shared" si="2"/>
        <v>65</v>
      </c>
      <c r="O21" s="19">
        <f t="shared" si="4"/>
        <v>3.5370370370370385E-2</v>
      </c>
      <c r="P21" s="25" t="str">
        <f t="shared" si="5"/>
        <v>n65</v>
      </c>
      <c r="Q21" s="30">
        <v>0.541678240740741</v>
      </c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spans="1:39" ht="18">
      <c r="A22" s="20">
        <v>21</v>
      </c>
      <c r="B22" s="45" t="s">
        <v>54</v>
      </c>
      <c r="C22" s="45" t="s">
        <v>53</v>
      </c>
      <c r="D22" s="21"/>
      <c r="E22" s="20" t="s">
        <v>13</v>
      </c>
      <c r="F22" s="32">
        <v>11</v>
      </c>
      <c r="G22" s="37">
        <v>19</v>
      </c>
      <c r="H22" s="44" t="s">
        <v>93</v>
      </c>
      <c r="I22" s="38">
        <v>0.45833333333333331</v>
      </c>
      <c r="J22" s="38">
        <v>0.50004629629629627</v>
      </c>
      <c r="K22" s="38">
        <f t="shared" si="0"/>
        <v>4.1712962962962952E-2</v>
      </c>
      <c r="L22" s="39" t="str">
        <f t="shared" si="1"/>
        <v>m10</v>
      </c>
      <c r="M22" s="54">
        <v>1</v>
      </c>
      <c r="N22" s="22">
        <f t="shared" si="2"/>
        <v>10</v>
      </c>
      <c r="O22" s="19">
        <f t="shared" si="4"/>
        <v>4.1712962962962952E-2</v>
      </c>
      <c r="P22" s="25" t="str">
        <f t="shared" si="5"/>
        <v>m10</v>
      </c>
      <c r="Q22" s="30">
        <v>0.541678240740741</v>
      </c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</row>
    <row r="23" spans="1:39" ht="18">
      <c r="A23" s="20">
        <v>22</v>
      </c>
      <c r="B23" s="45" t="s">
        <v>75</v>
      </c>
      <c r="C23" s="45"/>
      <c r="D23" s="21" t="s">
        <v>77</v>
      </c>
      <c r="E23" s="20"/>
      <c r="F23" s="32"/>
      <c r="G23" s="37">
        <v>19</v>
      </c>
      <c r="H23" s="44" t="s">
        <v>93</v>
      </c>
      <c r="I23" s="38">
        <v>0.45833333333333331</v>
      </c>
      <c r="J23" s="38">
        <v>0.50006944444444446</v>
      </c>
      <c r="K23" s="38">
        <f t="shared" si="0"/>
        <v>4.173611111111114E-2</v>
      </c>
      <c r="L23" s="39" t="str">
        <f t="shared" si="1"/>
        <v xml:space="preserve"> </v>
      </c>
      <c r="M23" s="54">
        <v>2</v>
      </c>
      <c r="N23" s="22" t="str">
        <f t="shared" si="2"/>
        <v xml:space="preserve"> </v>
      </c>
      <c r="O23" s="19">
        <f t="shared" si="4"/>
        <v>4.173611111111114E-2</v>
      </c>
      <c r="P23" s="25" t="str">
        <f t="shared" si="5"/>
        <v xml:space="preserve"> </v>
      </c>
      <c r="Q23" s="30">
        <v>0.541678240740741</v>
      </c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</row>
    <row r="24" spans="1:39" ht="18">
      <c r="A24" s="20">
        <v>23</v>
      </c>
      <c r="B24" s="45" t="s">
        <v>65</v>
      </c>
      <c r="C24" s="45" t="s">
        <v>53</v>
      </c>
      <c r="D24" s="21"/>
      <c r="E24" s="20" t="s">
        <v>13</v>
      </c>
      <c r="F24" s="32">
        <v>9</v>
      </c>
      <c r="G24" s="37">
        <v>19</v>
      </c>
      <c r="H24" s="44" t="s">
        <v>93</v>
      </c>
      <c r="I24" s="38">
        <v>0.45833333333333331</v>
      </c>
      <c r="J24" s="38">
        <v>0.50009259259259264</v>
      </c>
      <c r="K24" s="38">
        <f t="shared" si="0"/>
        <v>4.1759259259259329E-2</v>
      </c>
      <c r="L24" s="39" t="str">
        <f t="shared" si="1"/>
        <v>m9</v>
      </c>
      <c r="M24" s="54">
        <v>1</v>
      </c>
      <c r="N24" s="22">
        <f t="shared" si="2"/>
        <v>9</v>
      </c>
      <c r="O24" s="19">
        <f t="shared" si="4"/>
        <v>4.1759259259259329E-2</v>
      </c>
      <c r="P24" s="25" t="str">
        <f t="shared" si="5"/>
        <v>m9</v>
      </c>
      <c r="Q24" s="30">
        <v>0.541678240740741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</row>
    <row r="25" spans="1:39" ht="18">
      <c r="A25" s="48">
        <v>24</v>
      </c>
      <c r="B25" s="49" t="s">
        <v>66</v>
      </c>
      <c r="C25" s="49" t="s">
        <v>53</v>
      </c>
      <c r="D25" s="50"/>
      <c r="E25" s="48" t="s">
        <v>13</v>
      </c>
      <c r="F25" s="51">
        <v>7</v>
      </c>
      <c r="G25" s="52">
        <v>19</v>
      </c>
      <c r="H25" s="44" t="s">
        <v>93</v>
      </c>
      <c r="I25" s="47">
        <v>0.45833333333333331</v>
      </c>
      <c r="J25" s="47">
        <v>0.50011574074074072</v>
      </c>
      <c r="K25" s="47">
        <f t="shared" si="0"/>
        <v>4.1782407407407407E-2</v>
      </c>
      <c r="L25" s="46" t="str">
        <f t="shared" si="1"/>
        <v>m9</v>
      </c>
      <c r="M25" s="55">
        <v>2</v>
      </c>
      <c r="N25" s="22">
        <f t="shared" si="2"/>
        <v>9</v>
      </c>
      <c r="O25" s="19">
        <f t="shared" si="4"/>
        <v>4.1782407407407407E-2</v>
      </c>
      <c r="P25" s="25" t="str">
        <f t="shared" si="5"/>
        <v>m9</v>
      </c>
      <c r="Q25" s="30">
        <v>0.541678240740741</v>
      </c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</row>
    <row r="26" spans="1:39" ht="18">
      <c r="A26" s="20">
        <v>25</v>
      </c>
      <c r="B26" s="45" t="s">
        <v>71</v>
      </c>
      <c r="C26" s="45"/>
      <c r="D26" s="21" t="s">
        <v>77</v>
      </c>
      <c r="E26" s="20"/>
      <c r="F26" s="32"/>
      <c r="G26" s="37">
        <v>19</v>
      </c>
      <c r="H26" s="44" t="s">
        <v>94</v>
      </c>
      <c r="I26" s="38">
        <v>0.45833333333333331</v>
      </c>
      <c r="J26" s="38">
        <v>0.50335648148148149</v>
      </c>
      <c r="K26" s="38">
        <f t="shared" si="0"/>
        <v>4.5023148148148173E-2</v>
      </c>
      <c r="L26" s="39" t="str">
        <f t="shared" si="1"/>
        <v xml:space="preserve"> </v>
      </c>
      <c r="M26" s="54">
        <v>3</v>
      </c>
      <c r="N26" s="22" t="str">
        <f t="shared" si="2"/>
        <v xml:space="preserve"> </v>
      </c>
      <c r="O26" s="19">
        <f t="shared" si="4"/>
        <v>4.5023148148148173E-2</v>
      </c>
      <c r="P26" s="25" t="str">
        <f t="shared" si="5"/>
        <v xml:space="preserve"> </v>
      </c>
      <c r="Q26" s="30">
        <v>0.541678240740741</v>
      </c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</row>
    <row r="27" spans="1:39" ht="18">
      <c r="A27" s="20">
        <v>26</v>
      </c>
      <c r="B27" s="45" t="s">
        <v>68</v>
      </c>
      <c r="C27" s="45" t="s">
        <v>69</v>
      </c>
      <c r="D27" s="21"/>
      <c r="E27" s="20" t="s">
        <v>9</v>
      </c>
      <c r="F27" s="32">
        <v>74</v>
      </c>
      <c r="G27" s="37">
        <v>16</v>
      </c>
      <c r="H27" s="44">
        <v>48</v>
      </c>
      <c r="I27" s="38">
        <v>0.45833333333333331</v>
      </c>
      <c r="J27" s="38">
        <v>0.49680555555555556</v>
      </c>
      <c r="K27" s="38">
        <f t="shared" si="0"/>
        <v>3.8472222222222241E-2</v>
      </c>
      <c r="L27" s="39" t="str">
        <f t="shared" si="1"/>
        <v>n65</v>
      </c>
      <c r="M27" s="54">
        <v>2</v>
      </c>
      <c r="N27" s="22">
        <f t="shared" si="2"/>
        <v>65</v>
      </c>
      <c r="O27" s="19">
        <f t="shared" si="4"/>
        <v>3.8472222222222241E-2</v>
      </c>
      <c r="P27" s="25" t="str">
        <f t="shared" si="5"/>
        <v>n65</v>
      </c>
      <c r="Q27" s="30">
        <v>0.541678240740741</v>
      </c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</row>
    <row r="28" spans="1:39" ht="18">
      <c r="A28" s="20">
        <v>27</v>
      </c>
      <c r="B28" s="45" t="s">
        <v>67</v>
      </c>
      <c r="C28" s="45" t="s">
        <v>18</v>
      </c>
      <c r="D28" s="21"/>
      <c r="E28" s="20" t="s">
        <v>9</v>
      </c>
      <c r="F28" s="32">
        <v>67</v>
      </c>
      <c r="G28" s="37">
        <v>16</v>
      </c>
      <c r="H28" s="44">
        <v>48</v>
      </c>
      <c r="I28" s="38">
        <v>0.45833333333333331</v>
      </c>
      <c r="J28" s="38">
        <v>0.49752314814814813</v>
      </c>
      <c r="K28" s="38">
        <f t="shared" si="0"/>
        <v>3.9189814814814816E-2</v>
      </c>
      <c r="L28" s="39" t="str">
        <f t="shared" si="1"/>
        <v>n65</v>
      </c>
      <c r="M28" s="54">
        <v>3</v>
      </c>
      <c r="N28" s="22">
        <f t="shared" si="2"/>
        <v>65</v>
      </c>
      <c r="O28" s="19">
        <f t="shared" si="4"/>
        <v>3.9189814814814816E-2</v>
      </c>
      <c r="P28" s="25" t="str">
        <f t="shared" si="5"/>
        <v>n65</v>
      </c>
      <c r="Q28" s="30">
        <v>0.541678240740741</v>
      </c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</row>
    <row r="29" spans="1:39" ht="18">
      <c r="A29" s="20">
        <v>28</v>
      </c>
      <c r="B29" s="45" t="s">
        <v>58</v>
      </c>
      <c r="C29" s="45" t="s">
        <v>59</v>
      </c>
      <c r="D29" s="21"/>
      <c r="E29" s="20" t="s">
        <v>9</v>
      </c>
      <c r="F29" s="32">
        <v>11</v>
      </c>
      <c r="G29" s="37">
        <v>16</v>
      </c>
      <c r="H29" s="44">
        <v>48</v>
      </c>
      <c r="I29" s="38">
        <v>0.45833333333333331</v>
      </c>
      <c r="J29" s="38">
        <v>0.49931712962962965</v>
      </c>
      <c r="K29" s="38">
        <f t="shared" si="0"/>
        <v>4.0983796296296338E-2</v>
      </c>
      <c r="L29" s="39" t="str">
        <f t="shared" si="1"/>
        <v>n10</v>
      </c>
      <c r="M29" s="54">
        <v>1</v>
      </c>
      <c r="N29" s="22">
        <f t="shared" si="2"/>
        <v>10</v>
      </c>
      <c r="O29" s="19">
        <f t="shared" si="4"/>
        <v>4.0983796296296338E-2</v>
      </c>
      <c r="P29" s="25" t="str">
        <f t="shared" si="5"/>
        <v>n10</v>
      </c>
      <c r="Q29" s="30">
        <v>0.541678240740741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</row>
    <row r="30" spans="1:39" ht="18">
      <c r="A30" s="20">
        <v>29</v>
      </c>
      <c r="B30" s="45" t="s">
        <v>19</v>
      </c>
      <c r="C30" s="45" t="s">
        <v>20</v>
      </c>
      <c r="D30" s="21"/>
      <c r="E30" s="20" t="s">
        <v>13</v>
      </c>
      <c r="F30" s="32">
        <v>77</v>
      </c>
      <c r="G30" s="37">
        <v>16</v>
      </c>
      <c r="H30" s="44" t="s">
        <v>95</v>
      </c>
      <c r="I30" s="38">
        <v>0.45833333333333331</v>
      </c>
      <c r="J30" s="38">
        <v>0.50015046296296295</v>
      </c>
      <c r="K30" s="38">
        <f t="shared" si="0"/>
        <v>4.1817129629629635E-2</v>
      </c>
      <c r="L30" s="39" t="str">
        <f t="shared" si="1"/>
        <v>m65</v>
      </c>
      <c r="M30" s="56">
        <v>2</v>
      </c>
      <c r="N30" s="22">
        <f t="shared" si="2"/>
        <v>65</v>
      </c>
      <c r="O30" s="19">
        <f t="shared" si="4"/>
        <v>4.1817129629629635E-2</v>
      </c>
      <c r="P30" s="25" t="str">
        <f t="shared" si="5"/>
        <v>m65</v>
      </c>
      <c r="Q30" s="30">
        <v>0.541678240740741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</row>
    <row r="31" spans="1:39" ht="18">
      <c r="A31" s="20">
        <v>30</v>
      </c>
      <c r="B31" s="45" t="s">
        <v>56</v>
      </c>
      <c r="C31" s="45" t="s">
        <v>57</v>
      </c>
      <c r="D31" s="21"/>
      <c r="E31" s="20" t="s">
        <v>13</v>
      </c>
      <c r="F31" s="32">
        <v>72</v>
      </c>
      <c r="G31" s="37">
        <v>14</v>
      </c>
      <c r="H31" s="44">
        <v>42</v>
      </c>
      <c r="I31" s="38">
        <v>0.45833333333333331</v>
      </c>
      <c r="J31" s="38">
        <v>0.49734953703703705</v>
      </c>
      <c r="K31" s="38">
        <f t="shared" si="0"/>
        <v>3.9016203703703733E-2</v>
      </c>
      <c r="L31" s="39" t="str">
        <f t="shared" si="1"/>
        <v>m65</v>
      </c>
      <c r="M31" s="54">
        <v>3</v>
      </c>
      <c r="N31" s="22">
        <f t="shared" si="2"/>
        <v>65</v>
      </c>
      <c r="O31" s="19">
        <f t="shared" si="4"/>
        <v>3.9016203703703733E-2</v>
      </c>
      <c r="P31" s="25" t="str">
        <f t="shared" si="5"/>
        <v>m65</v>
      </c>
      <c r="Q31" s="30">
        <v>0.541678240740741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</row>
    <row r="32" spans="1:39" ht="18">
      <c r="A32" s="20">
        <v>31</v>
      </c>
      <c r="B32" s="45" t="s">
        <v>78</v>
      </c>
      <c r="C32" s="45" t="s">
        <v>79</v>
      </c>
      <c r="D32" s="21"/>
      <c r="E32" s="20" t="s">
        <v>9</v>
      </c>
      <c r="F32" s="32">
        <v>11</v>
      </c>
      <c r="G32" s="37">
        <v>9</v>
      </c>
      <c r="H32" s="44" t="s">
        <v>96</v>
      </c>
      <c r="I32" s="38">
        <v>0.45833333333333331</v>
      </c>
      <c r="J32" s="38">
        <v>0.5001620370370371</v>
      </c>
      <c r="K32" s="38">
        <f t="shared" si="0"/>
        <v>4.1828703703703785E-2</v>
      </c>
      <c r="L32" s="39" t="str">
        <f t="shared" si="1"/>
        <v>n10</v>
      </c>
      <c r="M32" s="54">
        <v>2</v>
      </c>
      <c r="N32" s="22">
        <f t="shared" si="2"/>
        <v>10</v>
      </c>
      <c r="O32" s="19">
        <f t="shared" si="4"/>
        <v>4.1828703703703785E-2</v>
      </c>
      <c r="P32" s="25" t="str">
        <f t="shared" si="5"/>
        <v>n10</v>
      </c>
      <c r="Q32" s="30">
        <v>0.541678240740741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</row>
    <row r="33" spans="1:39" ht="18">
      <c r="A33" s="20">
        <v>13</v>
      </c>
      <c r="B33" s="45"/>
      <c r="C33" s="45"/>
      <c r="D33" s="21"/>
      <c r="E33" s="20"/>
      <c r="F33" s="32"/>
      <c r="G33" s="37"/>
      <c r="H33" s="44"/>
      <c r="I33" s="38">
        <v>0.45833333333333331</v>
      </c>
      <c r="J33" s="38"/>
      <c r="K33" s="38" t="str">
        <f t="shared" si="0"/>
        <v xml:space="preserve"> </v>
      </c>
      <c r="L33" s="39" t="str">
        <f t="shared" si="1"/>
        <v xml:space="preserve"> </v>
      </c>
      <c r="M33" s="54"/>
      <c r="N33" s="22" t="str">
        <f t="shared" si="2"/>
        <v xml:space="preserve"> </v>
      </c>
      <c r="O33" s="19" t="str">
        <f t="shared" si="4"/>
        <v xml:space="preserve"> </v>
      </c>
      <c r="P33" s="25" t="str">
        <f t="shared" si="5"/>
        <v xml:space="preserve"> </v>
      </c>
      <c r="Q33" s="30">
        <v>0.541678240740741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</row>
    <row r="34" spans="1:39" ht="18">
      <c r="A34" s="20">
        <v>28</v>
      </c>
      <c r="B34" s="45"/>
      <c r="C34" s="45"/>
      <c r="D34" s="21"/>
      <c r="E34" s="20"/>
      <c r="F34" s="32"/>
      <c r="G34" s="37"/>
      <c r="H34" s="44"/>
      <c r="I34" s="38">
        <v>0.45833333333333331</v>
      </c>
      <c r="J34" s="38"/>
      <c r="K34" s="38" t="str">
        <f t="shared" ref="K34:K65" si="6">O34</f>
        <v xml:space="preserve"> </v>
      </c>
      <c r="L34" s="39" t="str">
        <f t="shared" ref="L34:L65" si="7">P34</f>
        <v xml:space="preserve"> </v>
      </c>
      <c r="M34" s="54"/>
      <c r="N34" s="22" t="str">
        <f t="shared" ref="N34:N65" si="8">IF(AND(F34&lt;10,F34&gt;0),9,IF(AND(F34&lt;16,F34&gt;0),10,IF(AND(F34&lt;21,F34&gt;15),16,IF(AND(F34&lt;35,F34&gt;20),21,IF(AND(F34&gt;34,F34&lt;50),35,IF(AND(F34&gt;49,F34&lt;65),50,IF(F34&gt;64,65," ")))))))</f>
        <v xml:space="preserve"> </v>
      </c>
      <c r="O34" s="19" t="str">
        <f t="shared" si="4"/>
        <v xml:space="preserve"> </v>
      </c>
      <c r="P34" s="25" t="str">
        <f t="shared" si="5"/>
        <v xml:space="preserve"> </v>
      </c>
      <c r="Q34" s="30">
        <v>0.541678240740741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</row>
    <row r="35" spans="1:39" ht="18">
      <c r="A35" s="20">
        <v>34</v>
      </c>
      <c r="B35" s="45"/>
      <c r="C35" s="45"/>
      <c r="D35" s="21"/>
      <c r="E35" s="20"/>
      <c r="F35" s="32"/>
      <c r="G35" s="37"/>
      <c r="H35" s="44"/>
      <c r="I35" s="38">
        <v>0.45833333333333331</v>
      </c>
      <c r="J35" s="38"/>
      <c r="K35" s="38" t="str">
        <f t="shared" si="6"/>
        <v xml:space="preserve"> </v>
      </c>
      <c r="L35" s="39" t="str">
        <f t="shared" si="7"/>
        <v xml:space="preserve"> </v>
      </c>
      <c r="M35" s="54"/>
      <c r="N35" s="22" t="str">
        <f t="shared" si="8"/>
        <v xml:space="preserve"> </v>
      </c>
      <c r="O35" s="19" t="str">
        <f t="shared" si="4"/>
        <v xml:space="preserve"> </v>
      </c>
      <c r="P35" s="25" t="str">
        <f t="shared" si="5"/>
        <v xml:space="preserve"> </v>
      </c>
      <c r="Q35" s="30">
        <v>0.541678240740741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</row>
    <row r="36" spans="1:39" ht="18">
      <c r="A36" s="20">
        <v>35</v>
      </c>
      <c r="B36" s="45"/>
      <c r="C36" s="45"/>
      <c r="D36" s="21"/>
      <c r="E36" s="20"/>
      <c r="F36" s="32"/>
      <c r="G36" s="37"/>
      <c r="H36" s="44"/>
      <c r="I36" s="38">
        <v>0.45833333333333331</v>
      </c>
      <c r="J36" s="38"/>
      <c r="K36" s="38" t="str">
        <f t="shared" si="6"/>
        <v xml:space="preserve"> </v>
      </c>
      <c r="L36" s="39" t="str">
        <f t="shared" si="7"/>
        <v xml:space="preserve"> </v>
      </c>
      <c r="M36" s="54"/>
      <c r="N36" s="22" t="str">
        <f t="shared" si="8"/>
        <v xml:space="preserve"> </v>
      </c>
      <c r="O36" s="19" t="str">
        <f t="shared" si="4"/>
        <v xml:space="preserve"> </v>
      </c>
      <c r="P36" s="25" t="str">
        <f t="shared" si="5"/>
        <v xml:space="preserve"> </v>
      </c>
      <c r="Q36" s="30">
        <v>0.541678240740741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</row>
    <row r="37" spans="1:39" ht="18">
      <c r="A37" s="20">
        <v>36</v>
      </c>
      <c r="B37" s="45"/>
      <c r="C37" s="45"/>
      <c r="D37" s="21"/>
      <c r="E37" s="20"/>
      <c r="F37" s="32"/>
      <c r="G37" s="37"/>
      <c r="H37" s="44"/>
      <c r="I37" s="38">
        <v>0.45833333333333331</v>
      </c>
      <c r="J37" s="38"/>
      <c r="K37" s="38" t="str">
        <f t="shared" si="6"/>
        <v xml:space="preserve"> </v>
      </c>
      <c r="L37" s="39" t="str">
        <f t="shared" si="7"/>
        <v xml:space="preserve"> </v>
      </c>
      <c r="M37" s="54"/>
      <c r="N37" s="22" t="str">
        <f t="shared" si="8"/>
        <v xml:space="preserve"> </v>
      </c>
      <c r="O37" s="19" t="str">
        <f t="shared" si="4"/>
        <v xml:space="preserve"> </v>
      </c>
      <c r="P37" s="25" t="str">
        <f t="shared" si="5"/>
        <v xml:space="preserve"> </v>
      </c>
      <c r="Q37" s="30">
        <v>0.541678240740741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</row>
    <row r="38" spans="1:39" ht="18">
      <c r="A38" s="20">
        <v>37</v>
      </c>
      <c r="B38" s="45"/>
      <c r="C38" s="45"/>
      <c r="D38" s="21"/>
      <c r="E38" s="20"/>
      <c r="F38" s="32"/>
      <c r="G38" s="37"/>
      <c r="H38" s="44"/>
      <c r="I38" s="38">
        <v>0.45833333333333331</v>
      </c>
      <c r="J38" s="38"/>
      <c r="K38" s="38" t="str">
        <f t="shared" si="6"/>
        <v xml:space="preserve"> </v>
      </c>
      <c r="L38" s="39" t="str">
        <f t="shared" si="7"/>
        <v xml:space="preserve"> </v>
      </c>
      <c r="M38" s="54"/>
      <c r="N38" s="22" t="str">
        <f t="shared" si="8"/>
        <v xml:space="preserve"> </v>
      </c>
      <c r="O38" s="19" t="str">
        <f t="shared" si="4"/>
        <v xml:space="preserve"> </v>
      </c>
      <c r="P38" s="25" t="str">
        <f t="shared" si="5"/>
        <v xml:space="preserve"> </v>
      </c>
      <c r="Q38" s="30">
        <v>0.541678240740741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</row>
    <row r="39" spans="1:39" ht="18">
      <c r="A39" s="20">
        <v>38</v>
      </c>
      <c r="B39" s="45"/>
      <c r="C39" s="45"/>
      <c r="D39" s="21"/>
      <c r="E39" s="20"/>
      <c r="F39" s="32"/>
      <c r="G39" s="37"/>
      <c r="H39" s="44"/>
      <c r="I39" s="38">
        <v>0.45833333333333331</v>
      </c>
      <c r="J39" s="38"/>
      <c r="K39" s="38" t="str">
        <f t="shared" si="6"/>
        <v xml:space="preserve"> </v>
      </c>
      <c r="L39" s="39" t="str">
        <f t="shared" si="7"/>
        <v xml:space="preserve"> </v>
      </c>
      <c r="M39" s="54"/>
      <c r="N39" s="22" t="str">
        <f t="shared" si="8"/>
        <v xml:space="preserve"> </v>
      </c>
      <c r="O39" s="19" t="str">
        <f t="shared" si="4"/>
        <v xml:space="preserve"> </v>
      </c>
      <c r="P39" s="25" t="str">
        <f t="shared" si="5"/>
        <v xml:space="preserve"> </v>
      </c>
      <c r="Q39" s="30">
        <v>0.541678240740741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</row>
    <row r="40" spans="1:39" ht="18">
      <c r="A40" s="20">
        <v>39</v>
      </c>
      <c r="B40" s="45"/>
      <c r="C40" s="45"/>
      <c r="D40" s="21"/>
      <c r="E40" s="20"/>
      <c r="F40" s="32"/>
      <c r="G40" s="37"/>
      <c r="H40" s="44"/>
      <c r="I40" s="38">
        <v>0.45833333333333331</v>
      </c>
      <c r="J40" s="38"/>
      <c r="K40" s="38" t="str">
        <f t="shared" si="6"/>
        <v xml:space="preserve"> </v>
      </c>
      <c r="L40" s="39" t="str">
        <f t="shared" si="7"/>
        <v xml:space="preserve"> </v>
      </c>
      <c r="M40" s="54"/>
      <c r="N40" s="22" t="str">
        <f t="shared" si="8"/>
        <v xml:space="preserve"> </v>
      </c>
      <c r="O40" s="19" t="str">
        <f t="shared" si="4"/>
        <v xml:space="preserve"> </v>
      </c>
      <c r="P40" s="25" t="str">
        <f t="shared" si="5"/>
        <v xml:space="preserve"> </v>
      </c>
      <c r="Q40" s="30">
        <v>0.541678240740741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</row>
    <row r="41" spans="1:39" ht="18">
      <c r="A41" s="20">
        <v>40</v>
      </c>
      <c r="B41" s="45"/>
      <c r="C41" s="45"/>
      <c r="D41" s="21"/>
      <c r="E41" s="20"/>
      <c r="F41" s="32"/>
      <c r="G41" s="37"/>
      <c r="H41" s="44"/>
      <c r="I41" s="38">
        <v>0.45833333333333331</v>
      </c>
      <c r="J41" s="38"/>
      <c r="K41" s="38" t="str">
        <f t="shared" si="6"/>
        <v xml:space="preserve"> </v>
      </c>
      <c r="L41" s="39" t="str">
        <f t="shared" si="7"/>
        <v xml:space="preserve"> </v>
      </c>
      <c r="M41" s="54"/>
      <c r="N41" s="22" t="str">
        <f t="shared" si="8"/>
        <v xml:space="preserve"> </v>
      </c>
      <c r="O41" s="19" t="str">
        <f t="shared" si="4"/>
        <v xml:space="preserve"> </v>
      </c>
      <c r="P41" s="25" t="str">
        <f t="shared" si="5"/>
        <v xml:space="preserve"> </v>
      </c>
      <c r="Q41" s="30">
        <v>0.541678240740741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</row>
    <row r="42" spans="1:39" ht="18">
      <c r="A42" s="20">
        <v>41</v>
      </c>
      <c r="B42" s="45"/>
      <c r="C42" s="45"/>
      <c r="D42" s="21"/>
      <c r="E42" s="20"/>
      <c r="F42" s="32"/>
      <c r="G42" s="37"/>
      <c r="H42" s="44"/>
      <c r="I42" s="38">
        <v>0.45833333333333331</v>
      </c>
      <c r="J42" s="38"/>
      <c r="K42" s="38" t="str">
        <f t="shared" si="6"/>
        <v xml:space="preserve"> </v>
      </c>
      <c r="L42" s="39" t="str">
        <f t="shared" si="7"/>
        <v xml:space="preserve"> </v>
      </c>
      <c r="M42" s="54"/>
      <c r="N42" s="22" t="str">
        <f t="shared" si="8"/>
        <v xml:space="preserve"> </v>
      </c>
      <c r="O42" s="19" t="str">
        <f t="shared" si="4"/>
        <v xml:space="preserve"> </v>
      </c>
      <c r="P42" s="25" t="str">
        <f t="shared" si="5"/>
        <v xml:space="preserve"> </v>
      </c>
      <c r="Q42" s="30">
        <v>0.541678240740741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</row>
    <row r="43" spans="1:39" ht="18">
      <c r="A43" s="20">
        <v>42</v>
      </c>
      <c r="B43" s="45"/>
      <c r="C43" s="45"/>
      <c r="D43" s="21"/>
      <c r="E43" s="20"/>
      <c r="F43" s="32"/>
      <c r="G43" s="37"/>
      <c r="H43" s="44"/>
      <c r="I43" s="38">
        <v>0.45833333333333331</v>
      </c>
      <c r="J43" s="38"/>
      <c r="K43" s="38" t="str">
        <f t="shared" si="6"/>
        <v xml:space="preserve"> </v>
      </c>
      <c r="L43" s="39" t="str">
        <f t="shared" si="7"/>
        <v xml:space="preserve"> </v>
      </c>
      <c r="M43" s="54"/>
      <c r="N43" s="22" t="str">
        <f t="shared" si="8"/>
        <v xml:space="preserve"> </v>
      </c>
      <c r="O43" s="19" t="str">
        <f t="shared" si="4"/>
        <v xml:space="preserve"> </v>
      </c>
      <c r="P43" s="25" t="str">
        <f t="shared" si="5"/>
        <v xml:space="preserve"> </v>
      </c>
      <c r="Q43" s="30">
        <v>0.541678240740741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</row>
    <row r="44" spans="1:39" ht="18">
      <c r="A44" s="20">
        <v>43</v>
      </c>
      <c r="B44" s="45"/>
      <c r="C44" s="45"/>
      <c r="D44" s="21"/>
      <c r="E44" s="20"/>
      <c r="F44" s="32"/>
      <c r="G44" s="37"/>
      <c r="H44" s="44"/>
      <c r="I44" s="38">
        <v>0.45833333333333331</v>
      </c>
      <c r="J44" s="38"/>
      <c r="K44" s="38" t="str">
        <f t="shared" si="6"/>
        <v xml:space="preserve"> </v>
      </c>
      <c r="L44" s="39" t="str">
        <f t="shared" si="7"/>
        <v xml:space="preserve"> </v>
      </c>
      <c r="M44" s="54"/>
      <c r="N44" s="22" t="str">
        <f t="shared" si="8"/>
        <v xml:space="preserve"> </v>
      </c>
      <c r="O44" s="19" t="str">
        <f t="shared" si="4"/>
        <v xml:space="preserve"> </v>
      </c>
      <c r="P44" s="25" t="str">
        <f t="shared" si="5"/>
        <v xml:space="preserve"> </v>
      </c>
      <c r="Q44" s="30">
        <v>0.541678240740741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</row>
    <row r="45" spans="1:39" ht="18">
      <c r="A45" s="20">
        <v>44</v>
      </c>
      <c r="B45" s="45"/>
      <c r="C45" s="45"/>
      <c r="D45" s="21"/>
      <c r="E45" s="20"/>
      <c r="F45" s="32"/>
      <c r="G45" s="37"/>
      <c r="H45" s="44"/>
      <c r="I45" s="38">
        <v>0.45833333333333331</v>
      </c>
      <c r="J45" s="38"/>
      <c r="K45" s="38" t="str">
        <f t="shared" si="6"/>
        <v xml:space="preserve"> </v>
      </c>
      <c r="L45" s="39" t="str">
        <f t="shared" si="7"/>
        <v xml:space="preserve"> </v>
      </c>
      <c r="M45" s="54"/>
      <c r="N45" s="22" t="str">
        <f t="shared" si="8"/>
        <v xml:space="preserve"> </v>
      </c>
      <c r="O45" s="19" t="str">
        <f t="shared" si="4"/>
        <v xml:space="preserve"> </v>
      </c>
      <c r="P45" s="25" t="str">
        <f t="shared" si="5"/>
        <v xml:space="preserve"> </v>
      </c>
      <c r="Q45" s="30">
        <v>0.541678240740741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</row>
    <row r="46" spans="1:39" ht="18">
      <c r="A46" s="20">
        <v>45</v>
      </c>
      <c r="B46" s="45"/>
      <c r="C46" s="45"/>
      <c r="D46" s="21"/>
      <c r="E46" s="20"/>
      <c r="F46" s="32"/>
      <c r="G46" s="37"/>
      <c r="H46" s="44"/>
      <c r="I46" s="38">
        <v>0.45833333333333331</v>
      </c>
      <c r="J46" s="38"/>
      <c r="K46" s="38" t="str">
        <f t="shared" si="6"/>
        <v xml:space="preserve"> </v>
      </c>
      <c r="L46" s="39" t="str">
        <f t="shared" si="7"/>
        <v xml:space="preserve"> </v>
      </c>
      <c r="M46" s="54"/>
      <c r="N46" s="22" t="str">
        <f t="shared" si="8"/>
        <v xml:space="preserve"> </v>
      </c>
      <c r="O46" s="19" t="str">
        <f t="shared" si="4"/>
        <v xml:space="preserve"> </v>
      </c>
      <c r="P46" s="25" t="str">
        <f t="shared" si="5"/>
        <v xml:space="preserve"> </v>
      </c>
      <c r="Q46" s="30">
        <v>0.541678240740741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</row>
    <row r="47" spans="1:39" ht="18">
      <c r="A47" s="20">
        <v>46</v>
      </c>
      <c r="B47" s="45"/>
      <c r="C47" s="45"/>
      <c r="D47" s="21"/>
      <c r="E47" s="20"/>
      <c r="F47" s="32"/>
      <c r="G47" s="37"/>
      <c r="H47" s="44"/>
      <c r="I47" s="38">
        <v>0.45833333333333331</v>
      </c>
      <c r="J47" s="38"/>
      <c r="K47" s="38" t="str">
        <f t="shared" si="6"/>
        <v xml:space="preserve"> </v>
      </c>
      <c r="L47" s="39" t="str">
        <f t="shared" si="7"/>
        <v xml:space="preserve"> </v>
      </c>
      <c r="M47" s="54"/>
      <c r="N47" s="22" t="str">
        <f t="shared" si="8"/>
        <v xml:space="preserve"> </v>
      </c>
      <c r="O47" s="19" t="str">
        <f t="shared" si="4"/>
        <v xml:space="preserve"> </v>
      </c>
      <c r="P47" s="25" t="str">
        <f t="shared" si="5"/>
        <v xml:space="preserve"> </v>
      </c>
      <c r="Q47" s="30">
        <v>0.541678240740741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</row>
    <row r="48" spans="1:39" ht="18">
      <c r="A48" s="20">
        <v>47</v>
      </c>
      <c r="B48" s="45"/>
      <c r="C48" s="45"/>
      <c r="D48" s="21"/>
      <c r="E48" s="20"/>
      <c r="F48" s="32"/>
      <c r="G48" s="37"/>
      <c r="H48" s="44"/>
      <c r="I48" s="38">
        <v>0.45833333333333331</v>
      </c>
      <c r="J48" s="38"/>
      <c r="K48" s="38" t="str">
        <f t="shared" si="6"/>
        <v xml:space="preserve"> </v>
      </c>
      <c r="L48" s="39" t="str">
        <f t="shared" si="7"/>
        <v xml:space="preserve"> </v>
      </c>
      <c r="M48" s="54"/>
      <c r="N48" s="22" t="str">
        <f t="shared" si="8"/>
        <v xml:space="preserve"> </v>
      </c>
      <c r="O48" s="19" t="str">
        <f t="shared" si="4"/>
        <v xml:space="preserve"> </v>
      </c>
      <c r="P48" s="25" t="str">
        <f t="shared" si="5"/>
        <v xml:space="preserve"> </v>
      </c>
      <c r="Q48" s="30">
        <v>0.541678240740741</v>
      </c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</row>
    <row r="49" spans="1:39" ht="18">
      <c r="A49" s="48">
        <v>48</v>
      </c>
      <c r="B49" s="49"/>
      <c r="C49" s="49"/>
      <c r="D49" s="50"/>
      <c r="E49" s="48"/>
      <c r="F49" s="51"/>
      <c r="G49" s="52"/>
      <c r="H49" s="53"/>
      <c r="I49" s="47">
        <v>0.45833333333333331</v>
      </c>
      <c r="J49" s="47"/>
      <c r="K49" s="47" t="str">
        <f t="shared" si="6"/>
        <v xml:space="preserve"> </v>
      </c>
      <c r="L49" s="46" t="str">
        <f t="shared" si="7"/>
        <v xml:space="preserve"> </v>
      </c>
      <c r="M49" s="54"/>
      <c r="N49" s="22" t="str">
        <f t="shared" si="8"/>
        <v xml:space="preserve"> </v>
      </c>
      <c r="O49" s="19" t="str">
        <f t="shared" si="4"/>
        <v xml:space="preserve"> </v>
      </c>
      <c r="P49" s="25" t="str">
        <f t="shared" si="5"/>
        <v xml:space="preserve"> </v>
      </c>
      <c r="Q49" s="30">
        <v>0.541678240740741</v>
      </c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</row>
    <row r="50" spans="1:39" ht="18">
      <c r="A50" s="20">
        <v>49</v>
      </c>
      <c r="B50" s="45"/>
      <c r="C50" s="45"/>
      <c r="D50" s="21"/>
      <c r="E50" s="20"/>
      <c r="F50" s="32"/>
      <c r="G50" s="37"/>
      <c r="H50" s="44"/>
      <c r="I50" s="38">
        <v>0.45833333333333331</v>
      </c>
      <c r="J50" s="38"/>
      <c r="K50" s="38" t="str">
        <f t="shared" si="6"/>
        <v xml:space="preserve"> </v>
      </c>
      <c r="L50" s="39" t="str">
        <f t="shared" si="7"/>
        <v xml:space="preserve"> </v>
      </c>
      <c r="M50" s="54"/>
      <c r="N50" s="22" t="str">
        <f t="shared" si="8"/>
        <v xml:space="preserve"> </v>
      </c>
      <c r="O50" s="19" t="str">
        <f t="shared" si="4"/>
        <v xml:space="preserve"> </v>
      </c>
      <c r="P50" s="25" t="str">
        <f t="shared" si="5"/>
        <v xml:space="preserve"> </v>
      </c>
      <c r="Q50" s="30">
        <v>0.541678240740741</v>
      </c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</row>
    <row r="51" spans="1:39" ht="18">
      <c r="A51" s="20">
        <v>50</v>
      </c>
      <c r="B51" s="45"/>
      <c r="C51" s="45"/>
      <c r="D51" s="21"/>
      <c r="E51" s="20"/>
      <c r="F51" s="32"/>
      <c r="G51" s="37"/>
      <c r="H51" s="44"/>
      <c r="I51" s="38">
        <v>0.45833333333333331</v>
      </c>
      <c r="J51" s="38"/>
      <c r="K51" s="38" t="str">
        <f t="shared" si="6"/>
        <v xml:space="preserve"> </v>
      </c>
      <c r="L51" s="39" t="str">
        <f t="shared" si="7"/>
        <v xml:space="preserve"> </v>
      </c>
      <c r="M51" s="54"/>
      <c r="N51" s="22" t="str">
        <f t="shared" si="8"/>
        <v xml:space="preserve"> </v>
      </c>
      <c r="O51" s="19" t="str">
        <f t="shared" si="4"/>
        <v xml:space="preserve"> </v>
      </c>
      <c r="P51" s="25" t="str">
        <f t="shared" si="5"/>
        <v xml:space="preserve"> </v>
      </c>
      <c r="Q51" s="30">
        <v>0.541678240740741</v>
      </c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</row>
    <row r="52" spans="1:39" ht="18">
      <c r="A52" s="20">
        <v>51</v>
      </c>
      <c r="B52" s="45"/>
      <c r="C52" s="45"/>
      <c r="D52" s="21"/>
      <c r="E52" s="20"/>
      <c r="F52" s="32"/>
      <c r="G52" s="37"/>
      <c r="H52" s="44"/>
      <c r="I52" s="38">
        <v>0.45833333333333331</v>
      </c>
      <c r="J52" s="38"/>
      <c r="K52" s="38" t="str">
        <f t="shared" si="6"/>
        <v xml:space="preserve"> </v>
      </c>
      <c r="L52" s="39" t="str">
        <f t="shared" si="7"/>
        <v xml:space="preserve"> </v>
      </c>
      <c r="M52" s="54"/>
      <c r="N52" s="22" t="str">
        <f t="shared" si="8"/>
        <v xml:space="preserve"> </v>
      </c>
      <c r="O52" s="19" t="str">
        <f t="shared" si="4"/>
        <v xml:space="preserve"> </v>
      </c>
      <c r="P52" s="25" t="str">
        <f t="shared" si="5"/>
        <v xml:space="preserve"> </v>
      </c>
      <c r="Q52" s="30">
        <v>0.541678240740741</v>
      </c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</row>
    <row r="53" spans="1:39" ht="18">
      <c r="A53" s="20">
        <v>52</v>
      </c>
      <c r="B53" s="45"/>
      <c r="C53" s="45"/>
      <c r="D53" s="21"/>
      <c r="E53" s="20"/>
      <c r="F53" s="32"/>
      <c r="G53" s="37"/>
      <c r="H53" s="44"/>
      <c r="I53" s="38">
        <v>0.45833333333333331</v>
      </c>
      <c r="J53" s="38"/>
      <c r="K53" s="38" t="str">
        <f t="shared" si="6"/>
        <v xml:space="preserve"> </v>
      </c>
      <c r="L53" s="39" t="str">
        <f t="shared" si="7"/>
        <v xml:space="preserve"> </v>
      </c>
      <c r="M53" s="54"/>
      <c r="N53" s="22" t="str">
        <f t="shared" si="8"/>
        <v xml:space="preserve"> </v>
      </c>
      <c r="O53" s="19" t="str">
        <f t="shared" si="4"/>
        <v xml:space="preserve"> </v>
      </c>
      <c r="P53" s="25" t="str">
        <f t="shared" si="5"/>
        <v xml:space="preserve"> </v>
      </c>
      <c r="Q53" s="30">
        <v>0.541678240740741</v>
      </c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</row>
    <row r="54" spans="1:39" ht="18">
      <c r="A54" s="20">
        <v>53</v>
      </c>
      <c r="B54" s="45"/>
      <c r="C54" s="45"/>
      <c r="D54" s="21"/>
      <c r="E54" s="20"/>
      <c r="F54" s="32"/>
      <c r="G54" s="37"/>
      <c r="H54" s="44"/>
      <c r="I54" s="38">
        <v>0.45833333333333331</v>
      </c>
      <c r="J54" s="38"/>
      <c r="K54" s="38" t="str">
        <f t="shared" si="6"/>
        <v xml:space="preserve"> </v>
      </c>
      <c r="L54" s="39" t="str">
        <f t="shared" si="7"/>
        <v xml:space="preserve"> </v>
      </c>
      <c r="M54" s="54"/>
      <c r="N54" s="22" t="str">
        <f t="shared" si="8"/>
        <v xml:space="preserve"> </v>
      </c>
      <c r="O54" s="19" t="str">
        <f t="shared" si="4"/>
        <v xml:space="preserve"> </v>
      </c>
      <c r="P54" s="25" t="str">
        <f t="shared" si="5"/>
        <v xml:space="preserve"> </v>
      </c>
      <c r="Q54" s="30">
        <v>0.541678240740741</v>
      </c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</row>
    <row r="55" spans="1:39" ht="18">
      <c r="A55" s="20">
        <v>54</v>
      </c>
      <c r="B55" s="45"/>
      <c r="C55" s="45"/>
      <c r="D55" s="21"/>
      <c r="E55" s="20"/>
      <c r="F55" s="32"/>
      <c r="G55" s="37"/>
      <c r="H55" s="44"/>
      <c r="I55" s="38">
        <v>0.45833333333333331</v>
      </c>
      <c r="J55" s="38"/>
      <c r="K55" s="38" t="str">
        <f t="shared" si="6"/>
        <v xml:space="preserve"> </v>
      </c>
      <c r="L55" s="39" t="str">
        <f t="shared" si="7"/>
        <v xml:space="preserve"> </v>
      </c>
      <c r="M55" s="54"/>
      <c r="N55" s="22" t="str">
        <f t="shared" si="8"/>
        <v xml:space="preserve"> </v>
      </c>
      <c r="O55" s="19" t="str">
        <f t="shared" si="4"/>
        <v xml:space="preserve"> </v>
      </c>
      <c r="P55" s="25" t="str">
        <f t="shared" si="5"/>
        <v xml:space="preserve"> </v>
      </c>
      <c r="Q55" s="30">
        <v>0.541678240740741</v>
      </c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</row>
    <row r="56" spans="1:39" ht="18">
      <c r="A56" s="20">
        <v>55</v>
      </c>
      <c r="B56" s="45"/>
      <c r="C56" s="45"/>
      <c r="D56" s="21"/>
      <c r="E56" s="20"/>
      <c r="F56" s="32"/>
      <c r="G56" s="37"/>
      <c r="H56" s="44"/>
      <c r="I56" s="38">
        <v>0.45833333333333331</v>
      </c>
      <c r="J56" s="38"/>
      <c r="K56" s="38" t="str">
        <f t="shared" si="6"/>
        <v xml:space="preserve"> </v>
      </c>
      <c r="L56" s="39" t="str">
        <f t="shared" si="7"/>
        <v xml:space="preserve"> </v>
      </c>
      <c r="M56" s="54"/>
      <c r="N56" s="22" t="str">
        <f t="shared" si="8"/>
        <v xml:space="preserve"> </v>
      </c>
      <c r="O56" s="19" t="str">
        <f t="shared" si="4"/>
        <v xml:space="preserve"> </v>
      </c>
      <c r="P56" s="25" t="str">
        <f t="shared" si="5"/>
        <v xml:space="preserve"> </v>
      </c>
      <c r="Q56" s="30">
        <v>0.541678240740741</v>
      </c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</row>
    <row r="57" spans="1:39" ht="18">
      <c r="A57" s="20">
        <v>56</v>
      </c>
      <c r="B57" s="45"/>
      <c r="C57" s="45"/>
      <c r="D57" s="21"/>
      <c r="E57" s="20"/>
      <c r="F57" s="32"/>
      <c r="G57" s="37"/>
      <c r="H57" s="44"/>
      <c r="I57" s="38">
        <v>0.45833333333333331</v>
      </c>
      <c r="J57" s="38"/>
      <c r="K57" s="38" t="str">
        <f t="shared" si="6"/>
        <v xml:space="preserve"> </v>
      </c>
      <c r="L57" s="39" t="str">
        <f t="shared" si="7"/>
        <v xml:space="preserve"> </v>
      </c>
      <c r="M57" s="54"/>
      <c r="N57" s="22" t="str">
        <f t="shared" si="8"/>
        <v xml:space="preserve"> </v>
      </c>
      <c r="O57" s="19" t="str">
        <f t="shared" si="4"/>
        <v xml:space="preserve"> </v>
      </c>
      <c r="P57" s="25" t="str">
        <f t="shared" si="5"/>
        <v xml:space="preserve"> </v>
      </c>
      <c r="Q57" s="30">
        <v>0.541678240740741</v>
      </c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</row>
    <row r="58" spans="1:39" ht="18">
      <c r="A58" s="20">
        <v>57</v>
      </c>
      <c r="B58" s="45"/>
      <c r="C58" s="45"/>
      <c r="D58" s="21"/>
      <c r="E58" s="20"/>
      <c r="F58" s="32"/>
      <c r="G58" s="37"/>
      <c r="H58" s="44"/>
      <c r="I58" s="38">
        <v>0.45833333333333331</v>
      </c>
      <c r="J58" s="38"/>
      <c r="K58" s="38" t="str">
        <f t="shared" si="6"/>
        <v xml:space="preserve"> </v>
      </c>
      <c r="L58" s="39" t="str">
        <f t="shared" si="7"/>
        <v xml:space="preserve"> </v>
      </c>
      <c r="M58" s="54"/>
      <c r="N58" s="22" t="str">
        <f t="shared" si="8"/>
        <v xml:space="preserve"> </v>
      </c>
      <c r="O58" s="19" t="str">
        <f t="shared" si="4"/>
        <v xml:space="preserve"> </v>
      </c>
      <c r="P58" s="25" t="str">
        <f t="shared" si="5"/>
        <v xml:space="preserve"> </v>
      </c>
      <c r="Q58" s="30">
        <v>0.541678240740741</v>
      </c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</row>
    <row r="59" spans="1:39" ht="18">
      <c r="A59" s="20">
        <v>58</v>
      </c>
      <c r="B59" s="45"/>
      <c r="C59" s="45"/>
      <c r="D59" s="21"/>
      <c r="E59" s="20"/>
      <c r="F59" s="32"/>
      <c r="G59" s="37"/>
      <c r="H59" s="44"/>
      <c r="I59" s="38">
        <v>0.45833333333333331</v>
      </c>
      <c r="J59" s="38"/>
      <c r="K59" s="38" t="str">
        <f t="shared" si="6"/>
        <v xml:space="preserve"> </v>
      </c>
      <c r="L59" s="39" t="str">
        <f t="shared" si="7"/>
        <v xml:space="preserve"> </v>
      </c>
      <c r="M59" s="54"/>
      <c r="N59" s="22" t="str">
        <f t="shared" si="8"/>
        <v xml:space="preserve"> </v>
      </c>
      <c r="O59" s="19" t="str">
        <f t="shared" si="4"/>
        <v xml:space="preserve"> </v>
      </c>
      <c r="P59" s="25" t="str">
        <f t="shared" si="5"/>
        <v xml:space="preserve"> </v>
      </c>
      <c r="Q59" s="30">
        <v>0.541678240740741</v>
      </c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</row>
    <row r="60" spans="1:39" ht="18">
      <c r="A60" s="20">
        <v>59</v>
      </c>
      <c r="B60" s="45"/>
      <c r="C60" s="45"/>
      <c r="D60" s="21"/>
      <c r="E60" s="20"/>
      <c r="F60" s="32"/>
      <c r="G60" s="37"/>
      <c r="H60" s="44"/>
      <c r="I60" s="38">
        <v>0.45833333333333331</v>
      </c>
      <c r="J60" s="38"/>
      <c r="K60" s="38" t="str">
        <f t="shared" si="6"/>
        <v xml:space="preserve"> </v>
      </c>
      <c r="L60" s="39" t="str">
        <f t="shared" si="7"/>
        <v xml:space="preserve"> </v>
      </c>
      <c r="M60" s="54"/>
      <c r="N60" s="22" t="str">
        <f t="shared" si="8"/>
        <v xml:space="preserve"> </v>
      </c>
      <c r="O60" s="19" t="str">
        <f t="shared" si="4"/>
        <v xml:space="preserve"> </v>
      </c>
      <c r="P60" s="25" t="str">
        <f t="shared" si="5"/>
        <v xml:space="preserve"> </v>
      </c>
      <c r="Q60" s="30">
        <v>0.541678240740741</v>
      </c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</row>
    <row r="61" spans="1:39" ht="18">
      <c r="A61" s="20">
        <v>60</v>
      </c>
      <c r="B61" s="45"/>
      <c r="C61" s="45"/>
      <c r="D61" s="21"/>
      <c r="E61" s="20"/>
      <c r="F61" s="32"/>
      <c r="G61" s="37"/>
      <c r="H61" s="44"/>
      <c r="I61" s="38">
        <v>0.45833333333333331</v>
      </c>
      <c r="J61" s="38"/>
      <c r="K61" s="38" t="str">
        <f t="shared" si="6"/>
        <v xml:space="preserve"> </v>
      </c>
      <c r="L61" s="39" t="str">
        <f t="shared" si="7"/>
        <v xml:space="preserve"> </v>
      </c>
      <c r="M61" s="54"/>
      <c r="N61" s="22" t="str">
        <f t="shared" si="8"/>
        <v xml:space="preserve"> </v>
      </c>
      <c r="O61" s="19" t="str">
        <f t="shared" si="4"/>
        <v xml:space="preserve"> </v>
      </c>
      <c r="P61" s="25" t="str">
        <f t="shared" si="5"/>
        <v xml:space="preserve"> </v>
      </c>
      <c r="Q61" s="30">
        <v>0.541678240740741</v>
      </c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</row>
    <row r="62" spans="1:39" ht="18">
      <c r="A62" s="20"/>
      <c r="B62" s="45"/>
      <c r="C62" s="45"/>
      <c r="D62" s="21"/>
      <c r="E62" s="20"/>
      <c r="F62" s="32"/>
      <c r="G62" s="37"/>
      <c r="H62" s="44"/>
      <c r="I62" s="38"/>
      <c r="J62" s="38"/>
      <c r="K62" s="38" t="str">
        <f t="shared" si="6"/>
        <v xml:space="preserve"> </v>
      </c>
      <c r="L62" s="39" t="str">
        <f t="shared" si="7"/>
        <v xml:space="preserve"> </v>
      </c>
      <c r="M62" s="54"/>
      <c r="N62" s="22" t="str">
        <f t="shared" si="8"/>
        <v xml:space="preserve"> </v>
      </c>
      <c r="O62" s="19" t="str">
        <f t="shared" si="4"/>
        <v xml:space="preserve"> </v>
      </c>
      <c r="P62" s="25" t="str">
        <f t="shared" si="5"/>
        <v xml:space="preserve"> </v>
      </c>
      <c r="Q62" s="30">
        <v>0.541678240740741</v>
      </c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</row>
    <row r="63" spans="1:39" ht="18">
      <c r="A63" s="27">
        <v>61</v>
      </c>
      <c r="B63" s="29"/>
      <c r="C63" s="29"/>
      <c r="D63" s="28"/>
      <c r="E63" s="27"/>
      <c r="F63" s="31"/>
      <c r="G63" s="34"/>
      <c r="H63" s="43"/>
      <c r="I63" s="35">
        <v>0.45833333333333331</v>
      </c>
      <c r="J63" s="35"/>
      <c r="K63" s="35" t="str">
        <f t="shared" si="6"/>
        <v xml:space="preserve"> </v>
      </c>
      <c r="L63" s="36" t="str">
        <f t="shared" si="7"/>
        <v xml:space="preserve"> </v>
      </c>
      <c r="M63" s="41"/>
      <c r="N63" s="22" t="str">
        <f t="shared" si="8"/>
        <v xml:space="preserve"> </v>
      </c>
      <c r="O63" s="19" t="str">
        <f t="shared" si="4"/>
        <v xml:space="preserve"> </v>
      </c>
      <c r="P63" s="25" t="str">
        <f t="shared" si="5"/>
        <v xml:space="preserve"> </v>
      </c>
      <c r="Q63" s="30">
        <v>0.541678240740741</v>
      </c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</row>
    <row r="64" spans="1:39" ht="18">
      <c r="A64" s="27">
        <v>62</v>
      </c>
      <c r="B64" s="29"/>
      <c r="C64" s="29"/>
      <c r="D64" s="28"/>
      <c r="E64" s="27"/>
      <c r="F64" s="31"/>
      <c r="G64" s="34"/>
      <c r="H64" s="43"/>
      <c r="I64" s="35">
        <v>0.45833333333333331</v>
      </c>
      <c r="J64" s="35"/>
      <c r="K64" s="35" t="str">
        <f t="shared" si="6"/>
        <v xml:space="preserve"> </v>
      </c>
      <c r="L64" s="36" t="str">
        <f t="shared" si="7"/>
        <v xml:space="preserve"> </v>
      </c>
      <c r="M64" s="41"/>
      <c r="N64" s="22" t="str">
        <f t="shared" si="8"/>
        <v xml:space="preserve"> </v>
      </c>
      <c r="O64" s="19" t="str">
        <f t="shared" si="4"/>
        <v xml:space="preserve"> </v>
      </c>
      <c r="P64" s="25" t="str">
        <f t="shared" si="5"/>
        <v xml:space="preserve"> </v>
      </c>
      <c r="Q64" s="30">
        <v>0.541678240740741</v>
      </c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</row>
    <row r="65" spans="1:39" ht="18">
      <c r="A65" s="27">
        <v>63</v>
      </c>
      <c r="B65" s="29"/>
      <c r="C65" s="29"/>
      <c r="D65" s="28"/>
      <c r="E65" s="27"/>
      <c r="F65" s="31"/>
      <c r="G65" s="34"/>
      <c r="H65" s="43"/>
      <c r="I65" s="35">
        <v>0.45833333333333331</v>
      </c>
      <c r="J65" s="35"/>
      <c r="K65" s="35" t="str">
        <f t="shared" si="6"/>
        <v xml:space="preserve"> </v>
      </c>
      <c r="L65" s="36" t="str">
        <f t="shared" si="7"/>
        <v xml:space="preserve"> </v>
      </c>
      <c r="M65" s="41"/>
      <c r="N65" s="22" t="str">
        <f t="shared" si="8"/>
        <v xml:space="preserve"> </v>
      </c>
      <c r="O65" s="19" t="str">
        <f t="shared" si="4"/>
        <v xml:space="preserve"> </v>
      </c>
      <c r="P65" s="25" t="str">
        <f t="shared" si="5"/>
        <v xml:space="preserve"> </v>
      </c>
      <c r="Q65" s="30">
        <v>0.541678240740741</v>
      </c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</row>
    <row r="66" spans="1:39" ht="18">
      <c r="A66" s="27">
        <v>64</v>
      </c>
      <c r="B66" s="29"/>
      <c r="C66" s="29"/>
      <c r="D66" s="28"/>
      <c r="E66" s="27"/>
      <c r="F66" s="31"/>
      <c r="G66" s="34"/>
      <c r="H66" s="43"/>
      <c r="I66" s="35">
        <v>0.45833333333333331</v>
      </c>
      <c r="J66" s="35"/>
      <c r="K66" s="35" t="str">
        <f t="shared" ref="K66:K97" si="9">O66</f>
        <v xml:space="preserve"> </v>
      </c>
      <c r="L66" s="36" t="str">
        <f t="shared" ref="L66:L97" si="10">P66</f>
        <v xml:space="preserve"> </v>
      </c>
      <c r="M66" s="41"/>
      <c r="N66" s="22" t="str">
        <f t="shared" ref="N66:N97" si="11">IF(AND(F66&lt;10,F66&gt;0),9,IF(AND(F66&lt;16,F66&gt;0),10,IF(AND(F66&lt;21,F66&gt;15),16,IF(AND(F66&lt;35,F66&gt;20),21,IF(AND(F66&gt;34,F66&lt;50),35,IF(AND(F66&gt;49,F66&lt;65),50,IF(F66&gt;64,65," ")))))))</f>
        <v xml:space="preserve"> </v>
      </c>
      <c r="O66" s="19" t="str">
        <f t="shared" si="4"/>
        <v xml:space="preserve"> </v>
      </c>
      <c r="P66" s="25" t="str">
        <f t="shared" si="5"/>
        <v xml:space="preserve"> </v>
      </c>
      <c r="Q66" s="30">
        <v>0.541678240740741</v>
      </c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</row>
    <row r="67" spans="1:39" ht="18">
      <c r="A67" s="27">
        <v>65</v>
      </c>
      <c r="B67" s="29"/>
      <c r="C67" s="29"/>
      <c r="D67" s="28"/>
      <c r="E67" s="27"/>
      <c r="F67" s="31"/>
      <c r="G67" s="34"/>
      <c r="H67" s="43"/>
      <c r="I67" s="35">
        <v>0.45833333333333331</v>
      </c>
      <c r="J67" s="35"/>
      <c r="K67" s="35" t="str">
        <f t="shared" si="9"/>
        <v xml:space="preserve"> </v>
      </c>
      <c r="L67" s="36" t="str">
        <f t="shared" si="10"/>
        <v xml:space="preserve"> </v>
      </c>
      <c r="M67" s="41"/>
      <c r="N67" s="22" t="str">
        <f t="shared" si="11"/>
        <v xml:space="preserve"> </v>
      </c>
      <c r="O67" s="19" t="str">
        <f t="shared" ref="O67:O130" si="12">IF((J67&gt;I67)*AND(J67&lt;Q67),J67-I67,(IF((J67&gt;Q67),"DQ"," ")))</f>
        <v xml:space="preserve"> </v>
      </c>
      <c r="P67" s="25" t="str">
        <f t="shared" ref="P67:P130" si="13">CONCATENATE(E67,N67)</f>
        <v xml:space="preserve"> </v>
      </c>
      <c r="Q67" s="30">
        <v>0.541678240740741</v>
      </c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</row>
    <row r="68" spans="1:39" ht="18">
      <c r="A68" s="27">
        <v>66</v>
      </c>
      <c r="B68" s="29"/>
      <c r="C68" s="29"/>
      <c r="D68" s="28"/>
      <c r="E68" s="27"/>
      <c r="F68" s="31"/>
      <c r="G68" s="34"/>
      <c r="H68" s="43"/>
      <c r="I68" s="35">
        <v>0.45833333333333331</v>
      </c>
      <c r="J68" s="35"/>
      <c r="K68" s="35" t="str">
        <f t="shared" si="9"/>
        <v xml:space="preserve"> </v>
      </c>
      <c r="L68" s="36" t="str">
        <f t="shared" si="10"/>
        <v xml:space="preserve"> </v>
      </c>
      <c r="M68" s="41"/>
      <c r="N68" s="22" t="str">
        <f t="shared" si="11"/>
        <v xml:space="preserve"> </v>
      </c>
      <c r="O68" s="19" t="str">
        <f t="shared" si="12"/>
        <v xml:space="preserve"> </v>
      </c>
      <c r="P68" s="25" t="str">
        <f t="shared" si="13"/>
        <v xml:space="preserve"> </v>
      </c>
      <c r="Q68" s="30">
        <v>0.541678240740741</v>
      </c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</row>
    <row r="69" spans="1:39" ht="18">
      <c r="A69" s="27">
        <v>67</v>
      </c>
      <c r="B69" s="29"/>
      <c r="C69" s="29"/>
      <c r="D69" s="28"/>
      <c r="E69" s="27"/>
      <c r="F69" s="31"/>
      <c r="G69" s="34"/>
      <c r="H69" s="43"/>
      <c r="I69" s="35">
        <v>0.45833333333333331</v>
      </c>
      <c r="J69" s="35"/>
      <c r="K69" s="35" t="str">
        <f t="shared" si="9"/>
        <v xml:space="preserve"> </v>
      </c>
      <c r="L69" s="36" t="str">
        <f t="shared" si="10"/>
        <v xml:space="preserve"> </v>
      </c>
      <c r="M69" s="41"/>
      <c r="N69" s="22" t="str">
        <f t="shared" si="11"/>
        <v xml:space="preserve"> </v>
      </c>
      <c r="O69" s="19" t="str">
        <f t="shared" si="12"/>
        <v xml:space="preserve"> </v>
      </c>
      <c r="P69" s="25" t="str">
        <f t="shared" si="13"/>
        <v xml:space="preserve"> </v>
      </c>
      <c r="Q69" s="30">
        <v>0.541678240740741</v>
      </c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</row>
    <row r="70" spans="1:39" ht="18">
      <c r="A70" s="27">
        <v>68</v>
      </c>
      <c r="B70" s="29"/>
      <c r="C70" s="29"/>
      <c r="D70" s="28"/>
      <c r="E70" s="27"/>
      <c r="F70" s="31"/>
      <c r="G70" s="34"/>
      <c r="H70" s="43"/>
      <c r="I70" s="35">
        <v>0.45833333333333331</v>
      </c>
      <c r="J70" s="35"/>
      <c r="K70" s="35" t="str">
        <f t="shared" si="9"/>
        <v xml:space="preserve"> </v>
      </c>
      <c r="L70" s="36" t="str">
        <f t="shared" si="10"/>
        <v xml:space="preserve"> </v>
      </c>
      <c r="M70" s="41"/>
      <c r="N70" s="22" t="str">
        <f t="shared" si="11"/>
        <v xml:space="preserve"> </v>
      </c>
      <c r="O70" s="19" t="str">
        <f t="shared" si="12"/>
        <v xml:space="preserve"> </v>
      </c>
      <c r="P70" s="25" t="str">
        <f t="shared" si="13"/>
        <v xml:space="preserve"> </v>
      </c>
      <c r="Q70" s="30">
        <v>0.541678240740741</v>
      </c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</row>
    <row r="71" spans="1:39" ht="18">
      <c r="A71" s="27">
        <v>69</v>
      </c>
      <c r="B71" s="29"/>
      <c r="C71" s="29"/>
      <c r="D71" s="28"/>
      <c r="E71" s="27"/>
      <c r="F71" s="31"/>
      <c r="G71" s="34"/>
      <c r="H71" s="43"/>
      <c r="I71" s="35">
        <v>0.45833333333333331</v>
      </c>
      <c r="J71" s="35"/>
      <c r="K71" s="35" t="str">
        <f t="shared" si="9"/>
        <v xml:space="preserve"> </v>
      </c>
      <c r="L71" s="36" t="str">
        <f t="shared" si="10"/>
        <v xml:space="preserve"> </v>
      </c>
      <c r="M71" s="41"/>
      <c r="N71" s="22" t="str">
        <f t="shared" si="11"/>
        <v xml:space="preserve"> </v>
      </c>
      <c r="O71" s="19" t="str">
        <f t="shared" si="12"/>
        <v xml:space="preserve"> </v>
      </c>
      <c r="P71" s="25" t="str">
        <f t="shared" si="13"/>
        <v xml:space="preserve"> </v>
      </c>
      <c r="Q71" s="30">
        <v>0.541678240740741</v>
      </c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</row>
    <row r="72" spans="1:39" ht="18">
      <c r="A72" s="27">
        <v>70</v>
      </c>
      <c r="B72" s="29"/>
      <c r="C72" s="29"/>
      <c r="D72" s="28"/>
      <c r="E72" s="27"/>
      <c r="F72" s="31"/>
      <c r="G72" s="34"/>
      <c r="H72" s="43"/>
      <c r="I72" s="35">
        <v>0.45833333333333331</v>
      </c>
      <c r="J72" s="35"/>
      <c r="K72" s="35" t="str">
        <f t="shared" si="9"/>
        <v xml:space="preserve"> </v>
      </c>
      <c r="L72" s="36" t="str">
        <f t="shared" si="10"/>
        <v xml:space="preserve"> </v>
      </c>
      <c r="M72" s="41"/>
      <c r="N72" s="22" t="str">
        <f t="shared" si="11"/>
        <v xml:space="preserve"> </v>
      </c>
      <c r="O72" s="19" t="str">
        <f t="shared" si="12"/>
        <v xml:space="preserve"> </v>
      </c>
      <c r="P72" s="25" t="str">
        <f t="shared" si="13"/>
        <v xml:space="preserve"> </v>
      </c>
      <c r="Q72" s="30">
        <v>0.541678240740741</v>
      </c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</row>
    <row r="73" spans="1:39" ht="18">
      <c r="A73" s="27">
        <v>71</v>
      </c>
      <c r="B73" s="29"/>
      <c r="C73" s="29"/>
      <c r="D73" s="28"/>
      <c r="E73" s="27"/>
      <c r="F73" s="31"/>
      <c r="G73" s="34"/>
      <c r="H73" s="43"/>
      <c r="I73" s="35">
        <v>0.45833333333333331</v>
      </c>
      <c r="J73" s="35"/>
      <c r="K73" s="35" t="str">
        <f t="shared" si="9"/>
        <v xml:space="preserve"> </v>
      </c>
      <c r="L73" s="36" t="str">
        <f t="shared" si="10"/>
        <v xml:space="preserve"> </v>
      </c>
      <c r="M73" s="41"/>
      <c r="N73" s="22" t="str">
        <f t="shared" si="11"/>
        <v xml:space="preserve"> </v>
      </c>
      <c r="O73" s="19" t="str">
        <f t="shared" si="12"/>
        <v xml:space="preserve"> </v>
      </c>
      <c r="P73" s="25" t="str">
        <f t="shared" si="13"/>
        <v xml:space="preserve"> </v>
      </c>
      <c r="Q73" s="30">
        <v>0.541678240740741</v>
      </c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</row>
    <row r="74" spans="1:39" ht="18">
      <c r="A74" s="27">
        <v>72</v>
      </c>
      <c r="B74" s="29"/>
      <c r="C74" s="29"/>
      <c r="D74" s="28"/>
      <c r="E74" s="27"/>
      <c r="F74" s="31"/>
      <c r="G74" s="34"/>
      <c r="H74" s="43"/>
      <c r="I74" s="35">
        <v>0.45833333333333331</v>
      </c>
      <c r="J74" s="35"/>
      <c r="K74" s="35" t="str">
        <f t="shared" si="9"/>
        <v xml:space="preserve"> </v>
      </c>
      <c r="L74" s="36" t="str">
        <f t="shared" si="10"/>
        <v xml:space="preserve"> </v>
      </c>
      <c r="M74" s="41"/>
      <c r="N74" s="22" t="str">
        <f t="shared" si="11"/>
        <v xml:space="preserve"> </v>
      </c>
      <c r="O74" s="19" t="str">
        <f t="shared" si="12"/>
        <v xml:space="preserve"> </v>
      </c>
      <c r="P74" s="25" t="str">
        <f t="shared" si="13"/>
        <v xml:space="preserve"> </v>
      </c>
      <c r="Q74" s="30">
        <v>0.541678240740741</v>
      </c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</row>
    <row r="75" spans="1:39" ht="18">
      <c r="A75" s="27">
        <v>73</v>
      </c>
      <c r="B75" s="29"/>
      <c r="C75" s="29"/>
      <c r="D75" s="28"/>
      <c r="E75" s="27"/>
      <c r="F75" s="31"/>
      <c r="G75" s="34"/>
      <c r="H75" s="43"/>
      <c r="I75" s="35">
        <v>0.45833333333333331</v>
      </c>
      <c r="J75" s="35"/>
      <c r="K75" s="35" t="str">
        <f t="shared" si="9"/>
        <v xml:space="preserve"> </v>
      </c>
      <c r="L75" s="36" t="str">
        <f t="shared" si="10"/>
        <v xml:space="preserve"> </v>
      </c>
      <c r="M75" s="41"/>
      <c r="N75" s="22" t="str">
        <f t="shared" si="11"/>
        <v xml:space="preserve"> </v>
      </c>
      <c r="O75" s="19" t="str">
        <f t="shared" si="12"/>
        <v xml:space="preserve"> </v>
      </c>
      <c r="P75" s="25" t="str">
        <f t="shared" si="13"/>
        <v xml:space="preserve"> </v>
      </c>
      <c r="Q75" s="30">
        <v>0.541678240740741</v>
      </c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</row>
    <row r="76" spans="1:39" ht="18">
      <c r="A76" s="27">
        <v>74</v>
      </c>
      <c r="B76" s="29"/>
      <c r="C76" s="29"/>
      <c r="D76" s="28"/>
      <c r="E76" s="27"/>
      <c r="F76" s="31"/>
      <c r="G76" s="34"/>
      <c r="H76" s="43"/>
      <c r="I76" s="35">
        <v>0.45833333333333331</v>
      </c>
      <c r="J76" s="35"/>
      <c r="K76" s="35" t="str">
        <f t="shared" si="9"/>
        <v xml:space="preserve"> </v>
      </c>
      <c r="L76" s="36" t="str">
        <f t="shared" si="10"/>
        <v xml:space="preserve"> </v>
      </c>
      <c r="M76" s="41"/>
      <c r="N76" s="22" t="str">
        <f t="shared" si="11"/>
        <v xml:space="preserve"> </v>
      </c>
      <c r="O76" s="19" t="str">
        <f t="shared" si="12"/>
        <v xml:space="preserve"> </v>
      </c>
      <c r="P76" s="25" t="str">
        <f t="shared" si="13"/>
        <v xml:space="preserve"> </v>
      </c>
      <c r="Q76" s="30">
        <v>0.541678240740741</v>
      </c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</row>
    <row r="77" spans="1:39" ht="18">
      <c r="A77" s="27">
        <v>75</v>
      </c>
      <c r="B77" s="29"/>
      <c r="C77" s="29"/>
      <c r="D77" s="28"/>
      <c r="E77" s="27"/>
      <c r="F77" s="31"/>
      <c r="G77" s="34"/>
      <c r="H77" s="43"/>
      <c r="I77" s="35">
        <v>0.45833333333333331</v>
      </c>
      <c r="J77" s="35"/>
      <c r="K77" s="35" t="str">
        <f t="shared" si="9"/>
        <v xml:space="preserve"> </v>
      </c>
      <c r="L77" s="36" t="str">
        <f t="shared" si="10"/>
        <v xml:space="preserve"> </v>
      </c>
      <c r="M77" s="41"/>
      <c r="N77" s="22" t="str">
        <f t="shared" si="11"/>
        <v xml:space="preserve"> </v>
      </c>
      <c r="O77" s="19" t="str">
        <f t="shared" si="12"/>
        <v xml:space="preserve"> </v>
      </c>
      <c r="P77" s="25" t="str">
        <f t="shared" si="13"/>
        <v xml:space="preserve"> </v>
      </c>
      <c r="Q77" s="30">
        <v>0.541678240740741</v>
      </c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</row>
    <row r="78" spans="1:39" ht="18">
      <c r="A78" s="27">
        <v>76</v>
      </c>
      <c r="B78" s="29"/>
      <c r="C78" s="29"/>
      <c r="D78" s="28"/>
      <c r="E78" s="27"/>
      <c r="F78" s="31"/>
      <c r="G78" s="34"/>
      <c r="H78" s="43"/>
      <c r="I78" s="35">
        <v>0.45833333333333331</v>
      </c>
      <c r="J78" s="35"/>
      <c r="K78" s="35" t="str">
        <f t="shared" si="9"/>
        <v xml:space="preserve"> </v>
      </c>
      <c r="L78" s="36" t="str">
        <f t="shared" si="10"/>
        <v xml:space="preserve"> </v>
      </c>
      <c r="M78" s="41"/>
      <c r="N78" s="22" t="str">
        <f t="shared" si="11"/>
        <v xml:space="preserve"> </v>
      </c>
      <c r="O78" s="19" t="str">
        <f t="shared" si="12"/>
        <v xml:space="preserve"> </v>
      </c>
      <c r="P78" s="25" t="str">
        <f t="shared" si="13"/>
        <v xml:space="preserve"> </v>
      </c>
      <c r="Q78" s="30">
        <v>0.541678240740741</v>
      </c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</row>
    <row r="79" spans="1:39" ht="18">
      <c r="A79" s="27">
        <v>77</v>
      </c>
      <c r="B79" s="29"/>
      <c r="C79" s="29"/>
      <c r="D79" s="28"/>
      <c r="E79" s="27"/>
      <c r="F79" s="31"/>
      <c r="G79" s="34"/>
      <c r="H79" s="43"/>
      <c r="I79" s="35">
        <v>0.45833333333333331</v>
      </c>
      <c r="J79" s="35"/>
      <c r="K79" s="35" t="str">
        <f t="shared" si="9"/>
        <v xml:space="preserve"> </v>
      </c>
      <c r="L79" s="36" t="str">
        <f t="shared" si="10"/>
        <v xml:space="preserve"> </v>
      </c>
      <c r="M79" s="41"/>
      <c r="N79" s="22" t="str">
        <f t="shared" si="11"/>
        <v xml:space="preserve"> </v>
      </c>
      <c r="O79" s="19" t="str">
        <f t="shared" si="12"/>
        <v xml:space="preserve"> </v>
      </c>
      <c r="P79" s="25" t="str">
        <f t="shared" si="13"/>
        <v xml:space="preserve"> </v>
      </c>
      <c r="Q79" s="30">
        <v>0.541678240740741</v>
      </c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</row>
    <row r="80" spans="1:39" ht="18">
      <c r="A80" s="27">
        <v>78</v>
      </c>
      <c r="B80" s="29"/>
      <c r="C80" s="29"/>
      <c r="D80" s="28"/>
      <c r="E80" s="27"/>
      <c r="F80" s="31"/>
      <c r="G80" s="34"/>
      <c r="H80" s="43"/>
      <c r="I80" s="35">
        <v>0.45833333333333331</v>
      </c>
      <c r="J80" s="35"/>
      <c r="K80" s="35" t="str">
        <f t="shared" si="9"/>
        <v xml:space="preserve"> </v>
      </c>
      <c r="L80" s="36" t="str">
        <f t="shared" si="10"/>
        <v xml:space="preserve"> </v>
      </c>
      <c r="M80" s="41"/>
      <c r="N80" s="22" t="str">
        <f t="shared" si="11"/>
        <v xml:space="preserve"> </v>
      </c>
      <c r="O80" s="19" t="str">
        <f t="shared" si="12"/>
        <v xml:space="preserve"> </v>
      </c>
      <c r="P80" s="25" t="str">
        <f t="shared" si="13"/>
        <v xml:space="preserve"> </v>
      </c>
      <c r="Q80" s="30">
        <v>0.541678240740741</v>
      </c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</row>
    <row r="81" spans="1:39" ht="18">
      <c r="A81" s="27">
        <v>79</v>
      </c>
      <c r="B81" s="29"/>
      <c r="C81" s="29"/>
      <c r="D81" s="28"/>
      <c r="E81" s="27"/>
      <c r="F81" s="31"/>
      <c r="G81" s="34"/>
      <c r="H81" s="43"/>
      <c r="I81" s="35">
        <v>0.45833333333333331</v>
      </c>
      <c r="J81" s="35"/>
      <c r="K81" s="35" t="str">
        <f t="shared" si="9"/>
        <v xml:space="preserve"> </v>
      </c>
      <c r="L81" s="36" t="str">
        <f t="shared" si="10"/>
        <v xml:space="preserve"> </v>
      </c>
      <c r="M81" s="41"/>
      <c r="N81" s="22" t="str">
        <f t="shared" si="11"/>
        <v xml:space="preserve"> </v>
      </c>
      <c r="O81" s="19" t="str">
        <f t="shared" si="12"/>
        <v xml:space="preserve"> </v>
      </c>
      <c r="P81" s="25" t="str">
        <f t="shared" si="13"/>
        <v xml:space="preserve"> </v>
      </c>
      <c r="Q81" s="30">
        <v>0.541678240740741</v>
      </c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</row>
    <row r="82" spans="1:39" ht="18">
      <c r="A82" s="27">
        <v>80</v>
      </c>
      <c r="B82" s="29"/>
      <c r="C82" s="29"/>
      <c r="D82" s="28"/>
      <c r="E82" s="27"/>
      <c r="F82" s="31"/>
      <c r="G82" s="34"/>
      <c r="H82" s="43"/>
      <c r="I82" s="35">
        <v>0.45833333333333331</v>
      </c>
      <c r="J82" s="35"/>
      <c r="K82" s="35" t="str">
        <f t="shared" si="9"/>
        <v xml:space="preserve"> </v>
      </c>
      <c r="L82" s="36" t="str">
        <f t="shared" si="10"/>
        <v xml:space="preserve"> </v>
      </c>
      <c r="M82" s="41"/>
      <c r="N82" s="22" t="str">
        <f t="shared" si="11"/>
        <v xml:space="preserve"> </v>
      </c>
      <c r="O82" s="19" t="str">
        <f t="shared" si="12"/>
        <v xml:space="preserve"> </v>
      </c>
      <c r="P82" s="25" t="str">
        <f t="shared" si="13"/>
        <v xml:space="preserve"> </v>
      </c>
      <c r="Q82" s="30">
        <v>0.541678240740741</v>
      </c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</row>
    <row r="83" spans="1:39" ht="18">
      <c r="A83" s="27">
        <v>81</v>
      </c>
      <c r="B83" s="29"/>
      <c r="C83" s="29"/>
      <c r="D83" s="28"/>
      <c r="E83" s="27"/>
      <c r="F83" s="31"/>
      <c r="G83" s="34"/>
      <c r="H83" s="43"/>
      <c r="I83" s="35">
        <v>0.45833333333333331</v>
      </c>
      <c r="J83" s="35"/>
      <c r="K83" s="35" t="str">
        <f t="shared" si="9"/>
        <v xml:space="preserve"> </v>
      </c>
      <c r="L83" s="36" t="str">
        <f t="shared" si="10"/>
        <v xml:space="preserve"> </v>
      </c>
      <c r="M83" s="41"/>
      <c r="N83" s="22" t="str">
        <f t="shared" si="11"/>
        <v xml:space="preserve"> </v>
      </c>
      <c r="O83" s="19" t="str">
        <f t="shared" si="12"/>
        <v xml:space="preserve"> </v>
      </c>
      <c r="P83" s="25" t="str">
        <f t="shared" si="13"/>
        <v xml:space="preserve"> </v>
      </c>
      <c r="Q83" s="30">
        <v>0.541678240740741</v>
      </c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</row>
    <row r="84" spans="1:39" ht="18">
      <c r="A84" s="27">
        <v>82</v>
      </c>
      <c r="B84" s="29"/>
      <c r="C84" s="29"/>
      <c r="D84" s="28"/>
      <c r="E84" s="27"/>
      <c r="F84" s="31"/>
      <c r="G84" s="34"/>
      <c r="H84" s="43"/>
      <c r="I84" s="35">
        <v>0.45833333333333331</v>
      </c>
      <c r="J84" s="35"/>
      <c r="K84" s="35" t="str">
        <f t="shared" si="9"/>
        <v xml:space="preserve"> </v>
      </c>
      <c r="L84" s="36" t="str">
        <f t="shared" si="10"/>
        <v xml:space="preserve"> </v>
      </c>
      <c r="M84" s="41"/>
      <c r="N84" s="22" t="str">
        <f t="shared" si="11"/>
        <v xml:space="preserve"> </v>
      </c>
      <c r="O84" s="19" t="str">
        <f t="shared" si="12"/>
        <v xml:space="preserve"> </v>
      </c>
      <c r="P84" s="25" t="str">
        <f t="shared" si="13"/>
        <v xml:space="preserve"> </v>
      </c>
      <c r="Q84" s="30">
        <v>0.541678240740741</v>
      </c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</row>
    <row r="85" spans="1:39" ht="18">
      <c r="A85" s="27">
        <v>83</v>
      </c>
      <c r="B85" s="29"/>
      <c r="C85" s="29"/>
      <c r="D85" s="28"/>
      <c r="E85" s="27"/>
      <c r="F85" s="31"/>
      <c r="G85" s="34"/>
      <c r="H85" s="43"/>
      <c r="I85" s="35">
        <v>0.45833333333333331</v>
      </c>
      <c r="J85" s="35"/>
      <c r="K85" s="35" t="str">
        <f t="shared" si="9"/>
        <v xml:space="preserve"> </v>
      </c>
      <c r="L85" s="36" t="str">
        <f t="shared" si="10"/>
        <v xml:space="preserve"> </v>
      </c>
      <c r="M85" s="41"/>
      <c r="N85" s="22" t="str">
        <f t="shared" si="11"/>
        <v xml:space="preserve"> </v>
      </c>
      <c r="O85" s="19" t="str">
        <f t="shared" si="12"/>
        <v xml:space="preserve"> </v>
      </c>
      <c r="P85" s="25" t="str">
        <f t="shared" si="13"/>
        <v xml:space="preserve"> </v>
      </c>
      <c r="Q85" s="30">
        <v>0.541678240740741</v>
      </c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</row>
    <row r="86" spans="1:39" ht="18">
      <c r="A86" s="27">
        <v>84</v>
      </c>
      <c r="B86" s="29"/>
      <c r="C86" s="29"/>
      <c r="D86" s="28"/>
      <c r="E86" s="27"/>
      <c r="F86" s="31"/>
      <c r="G86" s="34"/>
      <c r="H86" s="43"/>
      <c r="I86" s="35">
        <v>0.45833333333333331</v>
      </c>
      <c r="J86" s="35"/>
      <c r="K86" s="35" t="str">
        <f t="shared" si="9"/>
        <v xml:space="preserve"> </v>
      </c>
      <c r="L86" s="36" t="str">
        <f t="shared" si="10"/>
        <v xml:space="preserve"> </v>
      </c>
      <c r="M86" s="41"/>
      <c r="N86" s="22" t="str">
        <f t="shared" si="11"/>
        <v xml:space="preserve"> </v>
      </c>
      <c r="O86" s="19" t="str">
        <f t="shared" si="12"/>
        <v xml:space="preserve"> </v>
      </c>
      <c r="P86" s="25" t="str">
        <f t="shared" si="13"/>
        <v xml:space="preserve"> </v>
      </c>
      <c r="Q86" s="30">
        <v>0.541678240740741</v>
      </c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</row>
    <row r="87" spans="1:39" ht="18">
      <c r="A87" s="27">
        <v>85</v>
      </c>
      <c r="B87" s="29"/>
      <c r="C87" s="29"/>
      <c r="D87" s="28"/>
      <c r="E87" s="27"/>
      <c r="F87" s="31"/>
      <c r="G87" s="34"/>
      <c r="H87" s="43"/>
      <c r="I87" s="35">
        <v>0.45833333333333331</v>
      </c>
      <c r="J87" s="35"/>
      <c r="K87" s="35" t="str">
        <f t="shared" si="9"/>
        <v xml:space="preserve"> </v>
      </c>
      <c r="L87" s="36" t="str">
        <f t="shared" si="10"/>
        <v xml:space="preserve"> </v>
      </c>
      <c r="M87" s="41"/>
      <c r="N87" s="22" t="str">
        <f t="shared" si="11"/>
        <v xml:space="preserve"> </v>
      </c>
      <c r="O87" s="19" t="str">
        <f t="shared" si="12"/>
        <v xml:space="preserve"> </v>
      </c>
      <c r="P87" s="25" t="str">
        <f t="shared" si="13"/>
        <v xml:space="preserve"> </v>
      </c>
      <c r="Q87" s="30">
        <v>0.541678240740741</v>
      </c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</row>
    <row r="88" spans="1:39" ht="18">
      <c r="A88" s="27">
        <v>86</v>
      </c>
      <c r="B88" s="29"/>
      <c r="C88" s="29"/>
      <c r="D88" s="28"/>
      <c r="E88" s="27"/>
      <c r="F88" s="31"/>
      <c r="G88" s="34"/>
      <c r="H88" s="43"/>
      <c r="I88" s="35">
        <v>0.45833333333333331</v>
      </c>
      <c r="J88" s="35"/>
      <c r="K88" s="35" t="str">
        <f t="shared" si="9"/>
        <v xml:space="preserve"> </v>
      </c>
      <c r="L88" s="36" t="str">
        <f t="shared" si="10"/>
        <v xml:space="preserve"> </v>
      </c>
      <c r="M88" s="41"/>
      <c r="N88" s="22" t="str">
        <f t="shared" si="11"/>
        <v xml:space="preserve"> </v>
      </c>
      <c r="O88" s="19" t="str">
        <f t="shared" si="12"/>
        <v xml:space="preserve"> </v>
      </c>
      <c r="P88" s="25" t="str">
        <f t="shared" si="13"/>
        <v xml:space="preserve"> </v>
      </c>
      <c r="Q88" s="30">
        <v>0.541678240740741</v>
      </c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</row>
    <row r="89" spans="1:39" ht="18">
      <c r="A89" s="27">
        <v>87</v>
      </c>
      <c r="B89" s="29"/>
      <c r="C89" s="29"/>
      <c r="D89" s="28"/>
      <c r="E89" s="27"/>
      <c r="F89" s="31"/>
      <c r="G89" s="34"/>
      <c r="H89" s="43"/>
      <c r="I89" s="35">
        <v>0.45833333333333331</v>
      </c>
      <c r="J89" s="35"/>
      <c r="K89" s="35" t="str">
        <f t="shared" si="9"/>
        <v xml:space="preserve"> </v>
      </c>
      <c r="L89" s="36" t="str">
        <f t="shared" si="10"/>
        <v xml:space="preserve"> </v>
      </c>
      <c r="M89" s="41"/>
      <c r="N89" s="22" t="str">
        <f t="shared" si="11"/>
        <v xml:space="preserve"> </v>
      </c>
      <c r="O89" s="19" t="str">
        <f t="shared" si="12"/>
        <v xml:space="preserve"> </v>
      </c>
      <c r="P89" s="25" t="str">
        <f t="shared" si="13"/>
        <v xml:space="preserve"> </v>
      </c>
      <c r="Q89" s="30">
        <v>0.541678240740741</v>
      </c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</row>
    <row r="90" spans="1:39" ht="18">
      <c r="A90" s="27">
        <v>88</v>
      </c>
      <c r="B90" s="29"/>
      <c r="C90" s="29"/>
      <c r="D90" s="28"/>
      <c r="E90" s="27"/>
      <c r="F90" s="31"/>
      <c r="G90" s="34"/>
      <c r="H90" s="43"/>
      <c r="I90" s="35">
        <v>0.45833333333333331</v>
      </c>
      <c r="J90" s="35"/>
      <c r="K90" s="35" t="str">
        <f t="shared" si="9"/>
        <v xml:space="preserve"> </v>
      </c>
      <c r="L90" s="36" t="str">
        <f t="shared" si="10"/>
        <v xml:space="preserve"> </v>
      </c>
      <c r="M90" s="41"/>
      <c r="N90" s="22" t="str">
        <f t="shared" si="11"/>
        <v xml:space="preserve"> </v>
      </c>
      <c r="O90" s="19" t="str">
        <f t="shared" si="12"/>
        <v xml:space="preserve"> </v>
      </c>
      <c r="P90" s="25" t="str">
        <f t="shared" si="13"/>
        <v xml:space="preserve"> </v>
      </c>
      <c r="Q90" s="30">
        <v>0.541678240740741</v>
      </c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</row>
    <row r="91" spans="1:39" ht="18">
      <c r="A91" s="27">
        <v>89</v>
      </c>
      <c r="B91" s="29"/>
      <c r="C91" s="29"/>
      <c r="D91" s="28"/>
      <c r="E91" s="27"/>
      <c r="F91" s="31"/>
      <c r="G91" s="34"/>
      <c r="H91" s="43"/>
      <c r="I91" s="35">
        <v>0.45833333333333331</v>
      </c>
      <c r="J91" s="35"/>
      <c r="K91" s="35" t="str">
        <f t="shared" si="9"/>
        <v xml:space="preserve"> </v>
      </c>
      <c r="L91" s="36" t="str">
        <f t="shared" si="10"/>
        <v xml:space="preserve"> </v>
      </c>
      <c r="M91" s="41"/>
      <c r="N91" s="22" t="str">
        <f t="shared" si="11"/>
        <v xml:space="preserve"> </v>
      </c>
      <c r="O91" s="19" t="str">
        <f t="shared" si="12"/>
        <v xml:space="preserve"> </v>
      </c>
      <c r="P91" s="25" t="str">
        <f t="shared" si="13"/>
        <v xml:space="preserve"> </v>
      </c>
      <c r="Q91" s="30">
        <v>0.541678240740741</v>
      </c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</row>
    <row r="92" spans="1:39" ht="18">
      <c r="A92" s="27">
        <v>90</v>
      </c>
      <c r="B92" s="29"/>
      <c r="C92" s="29"/>
      <c r="D92" s="28"/>
      <c r="E92" s="27"/>
      <c r="F92" s="31"/>
      <c r="G92" s="34"/>
      <c r="H92" s="43"/>
      <c r="I92" s="35">
        <v>0.45833333333333331</v>
      </c>
      <c r="J92" s="35"/>
      <c r="K92" s="35" t="str">
        <f t="shared" si="9"/>
        <v xml:space="preserve"> </v>
      </c>
      <c r="L92" s="36" t="str">
        <f t="shared" si="10"/>
        <v xml:space="preserve"> </v>
      </c>
      <c r="M92" s="41"/>
      <c r="N92" s="22" t="str">
        <f t="shared" si="11"/>
        <v xml:space="preserve"> </v>
      </c>
      <c r="O92" s="19" t="str">
        <f t="shared" si="12"/>
        <v xml:space="preserve"> </v>
      </c>
      <c r="P92" s="25" t="str">
        <f t="shared" si="13"/>
        <v xml:space="preserve"> </v>
      </c>
      <c r="Q92" s="30">
        <v>0.541678240740741</v>
      </c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</row>
    <row r="93" spans="1:39" ht="18">
      <c r="A93" s="27">
        <v>91</v>
      </c>
      <c r="B93" s="29"/>
      <c r="C93" s="29"/>
      <c r="D93" s="28"/>
      <c r="E93" s="27"/>
      <c r="F93" s="31"/>
      <c r="G93" s="34"/>
      <c r="H93" s="43"/>
      <c r="I93" s="35">
        <v>0.45833333333333331</v>
      </c>
      <c r="J93" s="35"/>
      <c r="K93" s="35" t="str">
        <f t="shared" si="9"/>
        <v xml:space="preserve"> </v>
      </c>
      <c r="L93" s="36" t="str">
        <f t="shared" si="10"/>
        <v xml:space="preserve"> </v>
      </c>
      <c r="M93" s="41"/>
      <c r="N93" s="22" t="str">
        <f t="shared" si="11"/>
        <v xml:space="preserve"> </v>
      </c>
      <c r="O93" s="19" t="str">
        <f t="shared" si="12"/>
        <v xml:space="preserve"> </v>
      </c>
      <c r="P93" s="25" t="str">
        <f t="shared" si="13"/>
        <v xml:space="preserve"> </v>
      </c>
      <c r="Q93" s="30">
        <v>0.541678240740741</v>
      </c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</row>
    <row r="94" spans="1:39" ht="18">
      <c r="A94" s="27">
        <v>92</v>
      </c>
      <c r="B94" s="29"/>
      <c r="C94" s="29"/>
      <c r="D94" s="28"/>
      <c r="E94" s="27"/>
      <c r="F94" s="31"/>
      <c r="G94" s="34"/>
      <c r="H94" s="43"/>
      <c r="I94" s="35">
        <v>0.45833333333333331</v>
      </c>
      <c r="J94" s="35"/>
      <c r="K94" s="35" t="str">
        <f t="shared" si="9"/>
        <v xml:space="preserve"> </v>
      </c>
      <c r="L94" s="36" t="str">
        <f t="shared" si="10"/>
        <v xml:space="preserve"> </v>
      </c>
      <c r="M94" s="41"/>
      <c r="N94" s="22" t="str">
        <f t="shared" si="11"/>
        <v xml:space="preserve"> </v>
      </c>
      <c r="O94" s="19" t="str">
        <f t="shared" si="12"/>
        <v xml:space="preserve"> </v>
      </c>
      <c r="P94" s="25" t="str">
        <f t="shared" si="13"/>
        <v xml:space="preserve"> </v>
      </c>
      <c r="Q94" s="30">
        <v>0.541678240740741</v>
      </c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</row>
    <row r="95" spans="1:39" ht="18">
      <c r="A95" s="27">
        <v>93</v>
      </c>
      <c r="B95" s="29"/>
      <c r="C95" s="29"/>
      <c r="D95" s="28"/>
      <c r="E95" s="27"/>
      <c r="F95" s="31"/>
      <c r="G95" s="34"/>
      <c r="H95" s="43"/>
      <c r="I95" s="35">
        <v>0.45833333333333331</v>
      </c>
      <c r="J95" s="35"/>
      <c r="K95" s="35" t="str">
        <f t="shared" si="9"/>
        <v xml:space="preserve"> </v>
      </c>
      <c r="L95" s="36" t="str">
        <f t="shared" si="10"/>
        <v xml:space="preserve"> </v>
      </c>
      <c r="M95" s="41"/>
      <c r="N95" s="22" t="str">
        <f t="shared" si="11"/>
        <v xml:space="preserve"> </v>
      </c>
      <c r="O95" s="19" t="str">
        <f t="shared" si="12"/>
        <v xml:space="preserve"> </v>
      </c>
      <c r="P95" s="25" t="str">
        <f t="shared" si="13"/>
        <v xml:space="preserve"> </v>
      </c>
      <c r="Q95" s="30">
        <v>0.541678240740741</v>
      </c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</row>
    <row r="96" spans="1:39" ht="18">
      <c r="A96" s="27">
        <v>94</v>
      </c>
      <c r="B96" s="29"/>
      <c r="C96" s="29"/>
      <c r="D96" s="28"/>
      <c r="E96" s="27"/>
      <c r="F96" s="31"/>
      <c r="G96" s="34"/>
      <c r="H96" s="43"/>
      <c r="I96" s="35">
        <v>0.45833333333333331</v>
      </c>
      <c r="J96" s="35"/>
      <c r="K96" s="35" t="str">
        <f t="shared" si="9"/>
        <v xml:space="preserve"> </v>
      </c>
      <c r="L96" s="36" t="str">
        <f t="shared" si="10"/>
        <v xml:space="preserve"> </v>
      </c>
      <c r="M96" s="41"/>
      <c r="N96" s="22" t="str">
        <f t="shared" si="11"/>
        <v xml:space="preserve"> </v>
      </c>
      <c r="O96" s="19" t="str">
        <f t="shared" si="12"/>
        <v xml:space="preserve"> </v>
      </c>
      <c r="P96" s="25" t="str">
        <f t="shared" si="13"/>
        <v xml:space="preserve"> </v>
      </c>
      <c r="Q96" s="30">
        <v>0.541678240740741</v>
      </c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</row>
    <row r="97" spans="1:39" ht="18">
      <c r="A97" s="27">
        <v>95</v>
      </c>
      <c r="B97" s="29"/>
      <c r="C97" s="29"/>
      <c r="D97" s="28"/>
      <c r="E97" s="27"/>
      <c r="F97" s="31"/>
      <c r="G97" s="34"/>
      <c r="H97" s="43"/>
      <c r="I97" s="35">
        <v>0.45833333333333331</v>
      </c>
      <c r="J97" s="35"/>
      <c r="K97" s="35" t="str">
        <f t="shared" si="9"/>
        <v xml:space="preserve"> </v>
      </c>
      <c r="L97" s="36" t="str">
        <f t="shared" si="10"/>
        <v xml:space="preserve"> </v>
      </c>
      <c r="M97" s="41"/>
      <c r="N97" s="22" t="str">
        <f t="shared" si="11"/>
        <v xml:space="preserve"> </v>
      </c>
      <c r="O97" s="19" t="str">
        <f t="shared" si="12"/>
        <v xml:space="preserve"> </v>
      </c>
      <c r="P97" s="25" t="str">
        <f t="shared" si="13"/>
        <v xml:space="preserve"> </v>
      </c>
      <c r="Q97" s="30">
        <v>0.541678240740741</v>
      </c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</row>
    <row r="98" spans="1:39" ht="18">
      <c r="A98" s="27">
        <v>96</v>
      </c>
      <c r="B98" s="29"/>
      <c r="C98" s="29"/>
      <c r="D98" s="28"/>
      <c r="E98" s="27"/>
      <c r="F98" s="31"/>
      <c r="G98" s="34"/>
      <c r="H98" s="43"/>
      <c r="I98" s="35">
        <v>0.45833333333333331</v>
      </c>
      <c r="J98" s="35"/>
      <c r="K98" s="35" t="str">
        <f t="shared" ref="K98:K129" si="14">O98</f>
        <v xml:space="preserve"> </v>
      </c>
      <c r="L98" s="36" t="str">
        <f t="shared" ref="L98:L129" si="15">P98</f>
        <v xml:space="preserve"> </v>
      </c>
      <c r="M98" s="41"/>
      <c r="N98" s="22" t="str">
        <f t="shared" ref="N98:N129" si="16">IF(AND(F98&lt;10,F98&gt;0),9,IF(AND(F98&lt;16,F98&gt;0),10,IF(AND(F98&lt;21,F98&gt;15),16,IF(AND(F98&lt;35,F98&gt;20),21,IF(AND(F98&gt;34,F98&lt;50),35,IF(AND(F98&gt;49,F98&lt;65),50,IF(F98&gt;64,65," ")))))))</f>
        <v xml:space="preserve"> </v>
      </c>
      <c r="O98" s="19" t="str">
        <f t="shared" si="12"/>
        <v xml:space="preserve"> </v>
      </c>
      <c r="P98" s="25" t="str">
        <f t="shared" si="13"/>
        <v xml:space="preserve"> </v>
      </c>
      <c r="Q98" s="30">
        <v>0.541678240740741</v>
      </c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</row>
    <row r="99" spans="1:39" ht="18">
      <c r="A99" s="27">
        <v>97</v>
      </c>
      <c r="B99" s="29"/>
      <c r="C99" s="29"/>
      <c r="D99" s="28"/>
      <c r="E99" s="27"/>
      <c r="F99" s="31"/>
      <c r="G99" s="34"/>
      <c r="H99" s="43"/>
      <c r="I99" s="35">
        <v>0.45833333333333331</v>
      </c>
      <c r="J99" s="35"/>
      <c r="K99" s="35" t="str">
        <f t="shared" si="14"/>
        <v xml:space="preserve"> </v>
      </c>
      <c r="L99" s="36" t="str">
        <f t="shared" si="15"/>
        <v xml:space="preserve"> </v>
      </c>
      <c r="M99" s="41"/>
      <c r="N99" s="22" t="str">
        <f t="shared" si="16"/>
        <v xml:space="preserve"> </v>
      </c>
      <c r="O99" s="19" t="str">
        <f t="shared" si="12"/>
        <v xml:space="preserve"> </v>
      </c>
      <c r="P99" s="25" t="str">
        <f t="shared" si="13"/>
        <v xml:space="preserve"> </v>
      </c>
      <c r="Q99" s="30">
        <v>0.541678240740741</v>
      </c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</row>
    <row r="100" spans="1:39" ht="18">
      <c r="A100" s="27">
        <v>98</v>
      </c>
      <c r="B100" s="29"/>
      <c r="C100" s="29"/>
      <c r="D100" s="28"/>
      <c r="E100" s="27"/>
      <c r="F100" s="31"/>
      <c r="G100" s="34"/>
      <c r="H100" s="43"/>
      <c r="I100" s="35">
        <v>0.45833333333333331</v>
      </c>
      <c r="J100" s="35"/>
      <c r="K100" s="35" t="str">
        <f t="shared" si="14"/>
        <v xml:space="preserve"> </v>
      </c>
      <c r="L100" s="36" t="str">
        <f t="shared" si="15"/>
        <v xml:space="preserve"> </v>
      </c>
      <c r="M100" s="41"/>
      <c r="N100" s="22" t="str">
        <f t="shared" si="16"/>
        <v xml:space="preserve"> </v>
      </c>
      <c r="O100" s="19" t="str">
        <f t="shared" si="12"/>
        <v xml:space="preserve"> </v>
      </c>
      <c r="P100" s="25" t="str">
        <f t="shared" si="13"/>
        <v xml:space="preserve"> </v>
      </c>
      <c r="Q100" s="30">
        <v>0.541678240740741</v>
      </c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</row>
    <row r="101" spans="1:39" ht="18">
      <c r="A101" s="27">
        <v>99</v>
      </c>
      <c r="B101" s="29"/>
      <c r="C101" s="29"/>
      <c r="D101" s="28"/>
      <c r="E101" s="27"/>
      <c r="F101" s="31"/>
      <c r="G101" s="34"/>
      <c r="H101" s="43"/>
      <c r="I101" s="35">
        <v>0.45833333333333331</v>
      </c>
      <c r="J101" s="35"/>
      <c r="K101" s="35" t="str">
        <f t="shared" si="14"/>
        <v xml:space="preserve"> </v>
      </c>
      <c r="L101" s="36" t="str">
        <f t="shared" si="15"/>
        <v xml:space="preserve"> </v>
      </c>
      <c r="M101" s="41"/>
      <c r="N101" s="22" t="str">
        <f t="shared" si="16"/>
        <v xml:space="preserve"> </v>
      </c>
      <c r="O101" s="19" t="str">
        <f t="shared" si="12"/>
        <v xml:space="preserve"> </v>
      </c>
      <c r="P101" s="25" t="str">
        <f t="shared" si="13"/>
        <v xml:space="preserve"> </v>
      </c>
      <c r="Q101" s="30">
        <v>0.541678240740741</v>
      </c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</row>
    <row r="102" spans="1:39" ht="18">
      <c r="A102" s="27">
        <v>100</v>
      </c>
      <c r="B102" s="29"/>
      <c r="C102" s="29"/>
      <c r="D102" s="28"/>
      <c r="E102" s="27"/>
      <c r="F102" s="31"/>
      <c r="G102" s="34"/>
      <c r="H102" s="43"/>
      <c r="I102" s="35">
        <v>0.45833333333333331</v>
      </c>
      <c r="J102" s="35"/>
      <c r="K102" s="35" t="str">
        <f t="shared" si="14"/>
        <v xml:space="preserve"> </v>
      </c>
      <c r="L102" s="36" t="str">
        <f t="shared" si="15"/>
        <v xml:space="preserve"> </v>
      </c>
      <c r="M102" s="41"/>
      <c r="N102" s="22" t="str">
        <f t="shared" si="16"/>
        <v xml:space="preserve"> </v>
      </c>
      <c r="O102" s="19" t="str">
        <f t="shared" si="12"/>
        <v xml:space="preserve"> </v>
      </c>
      <c r="P102" s="25" t="str">
        <f t="shared" si="13"/>
        <v xml:space="preserve"> </v>
      </c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</row>
    <row r="103" spans="1:39" ht="18">
      <c r="A103" s="27">
        <v>101</v>
      </c>
      <c r="B103" s="29"/>
      <c r="C103" s="29"/>
      <c r="D103" s="28"/>
      <c r="E103" s="27"/>
      <c r="F103" s="31"/>
      <c r="G103" s="34"/>
      <c r="H103" s="43"/>
      <c r="I103" s="35">
        <v>0.45833333333333331</v>
      </c>
      <c r="J103" s="35"/>
      <c r="K103" s="35" t="str">
        <f t="shared" si="14"/>
        <v xml:space="preserve"> </v>
      </c>
      <c r="L103" s="36" t="str">
        <f t="shared" si="15"/>
        <v xml:space="preserve"> </v>
      </c>
      <c r="M103" s="41"/>
      <c r="N103" s="22" t="str">
        <f t="shared" si="16"/>
        <v xml:space="preserve"> </v>
      </c>
      <c r="O103" s="19" t="str">
        <f t="shared" si="12"/>
        <v xml:space="preserve"> </v>
      </c>
      <c r="P103" s="25" t="str">
        <f t="shared" si="13"/>
        <v xml:space="preserve"> </v>
      </c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</row>
    <row r="104" spans="1:39" ht="18">
      <c r="A104" s="27">
        <v>102</v>
      </c>
      <c r="B104" s="29"/>
      <c r="C104" s="29"/>
      <c r="D104" s="28"/>
      <c r="E104" s="27"/>
      <c r="F104" s="31"/>
      <c r="G104" s="34"/>
      <c r="H104" s="43"/>
      <c r="I104" s="35">
        <v>0.45833333333333331</v>
      </c>
      <c r="J104" s="35"/>
      <c r="K104" s="35" t="str">
        <f t="shared" si="14"/>
        <v xml:space="preserve"> </v>
      </c>
      <c r="L104" s="36" t="str">
        <f t="shared" si="15"/>
        <v xml:space="preserve"> </v>
      </c>
      <c r="M104" s="41"/>
      <c r="N104" s="22" t="str">
        <f t="shared" si="16"/>
        <v xml:space="preserve"> </v>
      </c>
      <c r="O104" s="19" t="str">
        <f t="shared" si="12"/>
        <v xml:space="preserve"> </v>
      </c>
      <c r="P104" s="25" t="str">
        <f t="shared" si="13"/>
        <v xml:space="preserve"> </v>
      </c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</row>
    <row r="105" spans="1:39" ht="18">
      <c r="A105" s="27">
        <v>103</v>
      </c>
      <c r="B105" s="29"/>
      <c r="C105" s="29"/>
      <c r="D105" s="28"/>
      <c r="E105" s="27"/>
      <c r="F105" s="31"/>
      <c r="G105" s="34"/>
      <c r="H105" s="43"/>
      <c r="I105" s="35">
        <v>0.45833333333333331</v>
      </c>
      <c r="J105" s="35"/>
      <c r="K105" s="35" t="str">
        <f t="shared" si="14"/>
        <v xml:space="preserve"> </v>
      </c>
      <c r="L105" s="36" t="str">
        <f t="shared" si="15"/>
        <v xml:space="preserve"> </v>
      </c>
      <c r="M105" s="41"/>
      <c r="N105" s="22" t="str">
        <f t="shared" si="16"/>
        <v xml:space="preserve"> </v>
      </c>
      <c r="O105" s="19" t="str">
        <f t="shared" si="12"/>
        <v xml:space="preserve"> </v>
      </c>
      <c r="P105" s="25" t="str">
        <f t="shared" si="13"/>
        <v xml:space="preserve"> </v>
      </c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</row>
    <row r="106" spans="1:39" ht="18">
      <c r="A106" s="27">
        <v>104</v>
      </c>
      <c r="B106" s="29"/>
      <c r="C106" s="29"/>
      <c r="D106" s="28"/>
      <c r="E106" s="27"/>
      <c r="F106" s="31"/>
      <c r="G106" s="34"/>
      <c r="H106" s="43"/>
      <c r="I106" s="35">
        <v>0.45833333333333331</v>
      </c>
      <c r="J106" s="35"/>
      <c r="K106" s="35" t="str">
        <f t="shared" si="14"/>
        <v xml:space="preserve"> </v>
      </c>
      <c r="L106" s="36" t="str">
        <f t="shared" si="15"/>
        <v xml:space="preserve"> </v>
      </c>
      <c r="M106" s="41"/>
      <c r="N106" s="22" t="str">
        <f t="shared" si="16"/>
        <v xml:space="preserve"> </v>
      </c>
      <c r="O106" s="19" t="str">
        <f t="shared" si="12"/>
        <v xml:space="preserve"> </v>
      </c>
      <c r="P106" s="25" t="str">
        <f t="shared" si="13"/>
        <v xml:space="preserve"> </v>
      </c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</row>
    <row r="107" spans="1:39" ht="18">
      <c r="A107" s="27">
        <v>105</v>
      </c>
      <c r="B107" s="29"/>
      <c r="C107" s="29"/>
      <c r="D107" s="28"/>
      <c r="E107" s="27"/>
      <c r="F107" s="31"/>
      <c r="G107" s="34"/>
      <c r="H107" s="43"/>
      <c r="I107" s="35">
        <v>0.45833333333333331</v>
      </c>
      <c r="J107" s="35"/>
      <c r="K107" s="35" t="str">
        <f t="shared" si="14"/>
        <v xml:space="preserve"> </v>
      </c>
      <c r="L107" s="36" t="str">
        <f t="shared" si="15"/>
        <v xml:space="preserve"> </v>
      </c>
      <c r="M107" s="41"/>
      <c r="N107" s="22" t="str">
        <f t="shared" si="16"/>
        <v xml:space="preserve"> </v>
      </c>
      <c r="O107" s="19" t="str">
        <f t="shared" si="12"/>
        <v xml:space="preserve"> </v>
      </c>
      <c r="P107" s="25" t="str">
        <f t="shared" si="13"/>
        <v xml:space="preserve"> </v>
      </c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</row>
    <row r="108" spans="1:39" ht="18">
      <c r="A108" s="27">
        <v>106</v>
      </c>
      <c r="B108" s="29"/>
      <c r="C108" s="29"/>
      <c r="D108" s="28"/>
      <c r="E108" s="27"/>
      <c r="F108" s="31"/>
      <c r="G108" s="34"/>
      <c r="H108" s="43"/>
      <c r="I108" s="35">
        <v>0.45833333333333331</v>
      </c>
      <c r="J108" s="35"/>
      <c r="K108" s="35" t="str">
        <f t="shared" si="14"/>
        <v xml:space="preserve"> </v>
      </c>
      <c r="L108" s="36" t="str">
        <f t="shared" si="15"/>
        <v xml:space="preserve"> </v>
      </c>
      <c r="M108" s="41"/>
      <c r="N108" s="22" t="str">
        <f t="shared" si="16"/>
        <v xml:space="preserve"> </v>
      </c>
      <c r="O108" s="19" t="str">
        <f t="shared" si="12"/>
        <v xml:space="preserve"> </v>
      </c>
      <c r="P108" s="25" t="str">
        <f t="shared" si="13"/>
        <v xml:space="preserve"> </v>
      </c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</row>
    <row r="109" spans="1:39" ht="18">
      <c r="A109" s="27">
        <v>107</v>
      </c>
      <c r="B109" s="29"/>
      <c r="C109" s="29"/>
      <c r="D109" s="28"/>
      <c r="E109" s="27"/>
      <c r="F109" s="31"/>
      <c r="G109" s="34"/>
      <c r="H109" s="43"/>
      <c r="I109" s="35">
        <v>0.45833333333333331</v>
      </c>
      <c r="J109" s="35"/>
      <c r="K109" s="35" t="str">
        <f t="shared" si="14"/>
        <v xml:space="preserve"> </v>
      </c>
      <c r="L109" s="36" t="str">
        <f t="shared" si="15"/>
        <v xml:space="preserve"> </v>
      </c>
      <c r="M109" s="41"/>
      <c r="N109" s="22" t="str">
        <f t="shared" si="16"/>
        <v xml:space="preserve"> </v>
      </c>
      <c r="O109" s="19" t="str">
        <f t="shared" si="12"/>
        <v xml:space="preserve"> </v>
      </c>
      <c r="P109" s="25" t="str">
        <f t="shared" si="13"/>
        <v xml:space="preserve"> </v>
      </c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</row>
    <row r="110" spans="1:39" ht="18">
      <c r="A110" s="27">
        <v>108</v>
      </c>
      <c r="B110" s="29"/>
      <c r="C110" s="29"/>
      <c r="D110" s="28"/>
      <c r="E110" s="27"/>
      <c r="F110" s="31"/>
      <c r="G110" s="34"/>
      <c r="H110" s="43"/>
      <c r="I110" s="35">
        <v>0.45833333333333331</v>
      </c>
      <c r="J110" s="35"/>
      <c r="K110" s="35" t="str">
        <f t="shared" si="14"/>
        <v xml:space="preserve"> </v>
      </c>
      <c r="L110" s="36" t="str">
        <f t="shared" si="15"/>
        <v xml:space="preserve"> </v>
      </c>
      <c r="M110" s="41"/>
      <c r="N110" s="22" t="str">
        <f t="shared" si="16"/>
        <v xml:space="preserve"> </v>
      </c>
      <c r="O110" s="19" t="str">
        <f t="shared" si="12"/>
        <v xml:space="preserve"> </v>
      </c>
      <c r="P110" s="25" t="str">
        <f t="shared" si="13"/>
        <v xml:space="preserve"> </v>
      </c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</row>
    <row r="111" spans="1:39" ht="18">
      <c r="A111" s="27">
        <v>109</v>
      </c>
      <c r="B111" s="29"/>
      <c r="C111" s="29"/>
      <c r="D111" s="28"/>
      <c r="E111" s="27"/>
      <c r="F111" s="31"/>
      <c r="G111" s="34"/>
      <c r="H111" s="43"/>
      <c r="I111" s="35">
        <v>0.45833333333333331</v>
      </c>
      <c r="J111" s="35"/>
      <c r="K111" s="35" t="str">
        <f t="shared" si="14"/>
        <v xml:space="preserve"> </v>
      </c>
      <c r="L111" s="36" t="str">
        <f t="shared" si="15"/>
        <v xml:space="preserve"> </v>
      </c>
      <c r="M111" s="41"/>
      <c r="N111" s="22" t="str">
        <f t="shared" si="16"/>
        <v xml:space="preserve"> </v>
      </c>
      <c r="O111" s="19" t="str">
        <f t="shared" si="12"/>
        <v xml:space="preserve"> </v>
      </c>
      <c r="P111" s="25" t="str">
        <f t="shared" si="13"/>
        <v xml:space="preserve"> </v>
      </c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</row>
    <row r="112" spans="1:39" ht="18">
      <c r="A112" s="27">
        <v>110</v>
      </c>
      <c r="B112" s="29"/>
      <c r="C112" s="29"/>
      <c r="D112" s="28"/>
      <c r="E112" s="27"/>
      <c r="F112" s="31"/>
      <c r="G112" s="34"/>
      <c r="H112" s="43"/>
      <c r="I112" s="35">
        <v>0.45833333333333331</v>
      </c>
      <c r="J112" s="35"/>
      <c r="K112" s="35" t="str">
        <f t="shared" si="14"/>
        <v xml:space="preserve"> </v>
      </c>
      <c r="L112" s="36" t="str">
        <f t="shared" si="15"/>
        <v xml:space="preserve"> </v>
      </c>
      <c r="M112" s="41"/>
      <c r="N112" s="22" t="str">
        <f t="shared" si="16"/>
        <v xml:space="preserve"> </v>
      </c>
      <c r="O112" s="19" t="str">
        <f t="shared" si="12"/>
        <v xml:space="preserve"> </v>
      </c>
      <c r="P112" s="25" t="str">
        <f t="shared" si="13"/>
        <v xml:space="preserve"> </v>
      </c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</row>
    <row r="113" spans="1:39" ht="18">
      <c r="A113" s="27">
        <v>111</v>
      </c>
      <c r="B113" s="29"/>
      <c r="C113" s="29"/>
      <c r="D113" s="28"/>
      <c r="E113" s="27"/>
      <c r="F113" s="31"/>
      <c r="G113" s="34"/>
      <c r="H113" s="43"/>
      <c r="I113" s="35">
        <v>0.45833333333333331</v>
      </c>
      <c r="J113" s="35"/>
      <c r="K113" s="35" t="str">
        <f t="shared" si="14"/>
        <v xml:space="preserve"> </v>
      </c>
      <c r="L113" s="36" t="str">
        <f t="shared" si="15"/>
        <v xml:space="preserve"> </v>
      </c>
      <c r="M113" s="41"/>
      <c r="N113" s="22" t="str">
        <f t="shared" si="16"/>
        <v xml:space="preserve"> </v>
      </c>
      <c r="O113" s="19" t="str">
        <f t="shared" si="12"/>
        <v xml:space="preserve"> </v>
      </c>
      <c r="P113" s="25" t="str">
        <f t="shared" si="13"/>
        <v xml:space="preserve"> </v>
      </c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</row>
    <row r="114" spans="1:39" ht="18">
      <c r="A114" s="27">
        <v>112</v>
      </c>
      <c r="B114" s="29"/>
      <c r="C114" s="29"/>
      <c r="D114" s="28"/>
      <c r="E114" s="27"/>
      <c r="F114" s="31"/>
      <c r="G114" s="34"/>
      <c r="H114" s="43"/>
      <c r="I114" s="35">
        <v>0.45833333333333331</v>
      </c>
      <c r="J114" s="35"/>
      <c r="K114" s="35" t="str">
        <f t="shared" si="14"/>
        <v xml:space="preserve"> </v>
      </c>
      <c r="L114" s="36" t="str">
        <f t="shared" si="15"/>
        <v xml:space="preserve"> </v>
      </c>
      <c r="M114" s="41"/>
      <c r="N114" s="22" t="str">
        <f t="shared" si="16"/>
        <v xml:space="preserve"> </v>
      </c>
      <c r="O114" s="19" t="str">
        <f t="shared" si="12"/>
        <v xml:space="preserve"> </v>
      </c>
      <c r="P114" s="25" t="str">
        <f t="shared" si="13"/>
        <v xml:space="preserve"> </v>
      </c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</row>
    <row r="115" spans="1:39" ht="18">
      <c r="A115" s="27">
        <v>113</v>
      </c>
      <c r="B115" s="29"/>
      <c r="C115" s="29"/>
      <c r="D115" s="28"/>
      <c r="E115" s="27"/>
      <c r="F115" s="31"/>
      <c r="G115" s="34"/>
      <c r="H115" s="43"/>
      <c r="I115" s="35">
        <v>0.45833333333333331</v>
      </c>
      <c r="J115" s="35"/>
      <c r="K115" s="35" t="str">
        <f t="shared" si="14"/>
        <v xml:space="preserve"> </v>
      </c>
      <c r="L115" s="36" t="str">
        <f t="shared" si="15"/>
        <v xml:space="preserve"> </v>
      </c>
      <c r="M115" s="41"/>
      <c r="N115" s="22" t="str">
        <f t="shared" si="16"/>
        <v xml:space="preserve"> </v>
      </c>
      <c r="O115" s="19" t="str">
        <f t="shared" si="12"/>
        <v xml:space="preserve"> </v>
      </c>
      <c r="P115" s="25" t="str">
        <f t="shared" si="13"/>
        <v xml:space="preserve"> </v>
      </c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</row>
    <row r="116" spans="1:39" ht="18">
      <c r="A116" s="27">
        <v>114</v>
      </c>
      <c r="B116" s="29"/>
      <c r="C116" s="29"/>
      <c r="D116" s="28"/>
      <c r="E116" s="27"/>
      <c r="F116" s="31"/>
      <c r="G116" s="34"/>
      <c r="H116" s="43"/>
      <c r="I116" s="35">
        <v>0.45833333333333331</v>
      </c>
      <c r="J116" s="35"/>
      <c r="K116" s="35" t="str">
        <f t="shared" si="14"/>
        <v xml:space="preserve"> </v>
      </c>
      <c r="L116" s="36" t="str">
        <f t="shared" si="15"/>
        <v xml:space="preserve"> </v>
      </c>
      <c r="M116" s="41"/>
      <c r="N116" s="22" t="str">
        <f t="shared" si="16"/>
        <v xml:space="preserve"> </v>
      </c>
      <c r="O116" s="19" t="str">
        <f t="shared" si="12"/>
        <v xml:space="preserve"> </v>
      </c>
      <c r="P116" s="25" t="str">
        <f t="shared" si="13"/>
        <v xml:space="preserve"> </v>
      </c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</row>
    <row r="117" spans="1:39" ht="18">
      <c r="A117" s="27">
        <v>115</v>
      </c>
      <c r="B117" s="29"/>
      <c r="C117" s="29"/>
      <c r="D117" s="28"/>
      <c r="E117" s="27"/>
      <c r="F117" s="31"/>
      <c r="G117" s="34"/>
      <c r="H117" s="43"/>
      <c r="I117" s="35">
        <v>0.45833333333333331</v>
      </c>
      <c r="J117" s="35"/>
      <c r="K117" s="35" t="str">
        <f t="shared" si="14"/>
        <v xml:space="preserve"> </v>
      </c>
      <c r="L117" s="36" t="str">
        <f t="shared" si="15"/>
        <v xml:space="preserve"> </v>
      </c>
      <c r="M117" s="41"/>
      <c r="N117" s="22" t="str">
        <f t="shared" si="16"/>
        <v xml:space="preserve"> </v>
      </c>
      <c r="O117" s="19" t="str">
        <f t="shared" si="12"/>
        <v xml:space="preserve"> </v>
      </c>
      <c r="P117" s="25" t="str">
        <f t="shared" si="13"/>
        <v xml:space="preserve"> </v>
      </c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</row>
    <row r="118" spans="1:39" ht="18">
      <c r="A118" s="27">
        <v>116</v>
      </c>
      <c r="B118" s="29"/>
      <c r="C118" s="29"/>
      <c r="D118" s="28"/>
      <c r="E118" s="27"/>
      <c r="F118" s="31"/>
      <c r="G118" s="34"/>
      <c r="H118" s="43"/>
      <c r="I118" s="35">
        <v>0.45833333333333331</v>
      </c>
      <c r="J118" s="35"/>
      <c r="K118" s="35" t="str">
        <f t="shared" si="14"/>
        <v xml:space="preserve"> </v>
      </c>
      <c r="L118" s="36" t="str">
        <f t="shared" si="15"/>
        <v xml:space="preserve"> </v>
      </c>
      <c r="M118" s="41"/>
      <c r="N118" s="22" t="str">
        <f t="shared" si="16"/>
        <v xml:space="preserve"> </v>
      </c>
      <c r="O118" s="19" t="str">
        <f t="shared" si="12"/>
        <v xml:space="preserve"> </v>
      </c>
      <c r="P118" s="25" t="str">
        <f t="shared" si="13"/>
        <v xml:space="preserve"> </v>
      </c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</row>
    <row r="119" spans="1:39" ht="18">
      <c r="A119" s="27">
        <v>117</v>
      </c>
      <c r="B119" s="29"/>
      <c r="C119" s="29"/>
      <c r="D119" s="28"/>
      <c r="E119" s="27"/>
      <c r="F119" s="31"/>
      <c r="G119" s="34"/>
      <c r="H119" s="43"/>
      <c r="I119" s="35">
        <v>0.45833333333333331</v>
      </c>
      <c r="J119" s="35"/>
      <c r="K119" s="35" t="str">
        <f t="shared" si="14"/>
        <v xml:space="preserve"> </v>
      </c>
      <c r="L119" s="36" t="str">
        <f t="shared" si="15"/>
        <v xml:space="preserve"> </v>
      </c>
      <c r="M119" s="41"/>
      <c r="N119" s="22" t="str">
        <f t="shared" si="16"/>
        <v xml:space="preserve"> </v>
      </c>
      <c r="O119" s="19" t="str">
        <f t="shared" si="12"/>
        <v xml:space="preserve"> </v>
      </c>
      <c r="P119" s="25" t="str">
        <f t="shared" si="13"/>
        <v xml:space="preserve"> </v>
      </c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</row>
    <row r="120" spans="1:39" ht="18">
      <c r="A120" s="27">
        <v>118</v>
      </c>
      <c r="B120" s="29"/>
      <c r="C120" s="29"/>
      <c r="D120" s="28"/>
      <c r="E120" s="27"/>
      <c r="F120" s="31"/>
      <c r="G120" s="34"/>
      <c r="H120" s="43"/>
      <c r="I120" s="35">
        <v>0.45833333333333331</v>
      </c>
      <c r="J120" s="35"/>
      <c r="K120" s="35" t="str">
        <f t="shared" si="14"/>
        <v xml:space="preserve"> </v>
      </c>
      <c r="L120" s="36" t="str">
        <f t="shared" si="15"/>
        <v xml:space="preserve"> </v>
      </c>
      <c r="M120" s="41"/>
      <c r="N120" s="22" t="str">
        <f t="shared" si="16"/>
        <v xml:space="preserve"> </v>
      </c>
      <c r="O120" s="19" t="str">
        <f t="shared" si="12"/>
        <v xml:space="preserve"> </v>
      </c>
      <c r="P120" s="25" t="str">
        <f t="shared" si="13"/>
        <v xml:space="preserve"> </v>
      </c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</row>
    <row r="121" spans="1:39" ht="18">
      <c r="A121" s="27">
        <v>119</v>
      </c>
      <c r="B121" s="29"/>
      <c r="C121" s="29"/>
      <c r="D121" s="28"/>
      <c r="E121" s="27"/>
      <c r="F121" s="31"/>
      <c r="G121" s="34"/>
      <c r="H121" s="43"/>
      <c r="I121" s="35">
        <v>0.45833333333333331</v>
      </c>
      <c r="J121" s="35"/>
      <c r="K121" s="35" t="str">
        <f t="shared" si="14"/>
        <v xml:space="preserve"> </v>
      </c>
      <c r="L121" s="36" t="str">
        <f t="shared" si="15"/>
        <v xml:space="preserve"> </v>
      </c>
      <c r="M121" s="41"/>
      <c r="N121" s="22" t="str">
        <f t="shared" si="16"/>
        <v xml:space="preserve"> </v>
      </c>
      <c r="O121" s="19" t="str">
        <f t="shared" si="12"/>
        <v xml:space="preserve"> </v>
      </c>
      <c r="P121" s="25" t="str">
        <f t="shared" si="13"/>
        <v xml:space="preserve"> </v>
      </c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</row>
    <row r="122" spans="1:39" ht="18">
      <c r="A122" s="27">
        <v>120</v>
      </c>
      <c r="B122" s="29"/>
      <c r="C122" s="29"/>
      <c r="D122" s="28"/>
      <c r="E122" s="27"/>
      <c r="F122" s="31"/>
      <c r="G122" s="34"/>
      <c r="H122" s="43"/>
      <c r="I122" s="35">
        <v>0.45833333333333331</v>
      </c>
      <c r="J122" s="35"/>
      <c r="K122" s="35" t="str">
        <f t="shared" si="14"/>
        <v xml:space="preserve"> </v>
      </c>
      <c r="L122" s="36" t="str">
        <f t="shared" si="15"/>
        <v xml:space="preserve"> </v>
      </c>
      <c r="M122" s="41"/>
      <c r="N122" s="22" t="str">
        <f t="shared" si="16"/>
        <v xml:space="preserve"> </v>
      </c>
      <c r="O122" s="19" t="str">
        <f t="shared" si="12"/>
        <v xml:space="preserve"> </v>
      </c>
      <c r="P122" s="25" t="str">
        <f t="shared" si="13"/>
        <v xml:space="preserve"> </v>
      </c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</row>
    <row r="123" spans="1:39" ht="18">
      <c r="A123" s="27">
        <v>121</v>
      </c>
      <c r="B123" s="29"/>
      <c r="C123" s="29"/>
      <c r="D123" s="28"/>
      <c r="E123" s="27"/>
      <c r="F123" s="31"/>
      <c r="G123" s="34"/>
      <c r="H123" s="43"/>
      <c r="I123" s="35">
        <v>0.45833333333333331</v>
      </c>
      <c r="J123" s="35"/>
      <c r="K123" s="35" t="str">
        <f t="shared" si="14"/>
        <v xml:space="preserve"> </v>
      </c>
      <c r="L123" s="36" t="str">
        <f t="shared" si="15"/>
        <v xml:space="preserve"> </v>
      </c>
      <c r="M123" s="41"/>
      <c r="N123" s="22" t="str">
        <f t="shared" si="16"/>
        <v xml:space="preserve"> </v>
      </c>
      <c r="O123" s="19" t="str">
        <f t="shared" si="12"/>
        <v xml:space="preserve"> </v>
      </c>
      <c r="P123" s="25" t="str">
        <f t="shared" si="13"/>
        <v xml:space="preserve"> </v>
      </c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</row>
    <row r="124" spans="1:39" ht="18">
      <c r="A124" s="27">
        <v>122</v>
      </c>
      <c r="B124" s="29"/>
      <c r="C124" s="29"/>
      <c r="D124" s="28"/>
      <c r="E124" s="27"/>
      <c r="F124" s="31"/>
      <c r="G124" s="34"/>
      <c r="H124" s="43"/>
      <c r="I124" s="35">
        <v>0.45833333333333331</v>
      </c>
      <c r="J124" s="35"/>
      <c r="K124" s="35" t="str">
        <f t="shared" si="14"/>
        <v xml:space="preserve"> </v>
      </c>
      <c r="L124" s="36" t="str">
        <f t="shared" si="15"/>
        <v xml:space="preserve"> </v>
      </c>
      <c r="M124" s="41"/>
      <c r="N124" s="22" t="str">
        <f t="shared" si="16"/>
        <v xml:space="preserve"> </v>
      </c>
      <c r="O124" s="19" t="str">
        <f t="shared" si="12"/>
        <v xml:space="preserve"> </v>
      </c>
      <c r="P124" s="25" t="str">
        <f t="shared" si="13"/>
        <v xml:space="preserve"> </v>
      </c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</row>
    <row r="125" spans="1:39" ht="18">
      <c r="A125" s="27">
        <v>123</v>
      </c>
      <c r="B125" s="29"/>
      <c r="C125" s="29"/>
      <c r="D125" s="28"/>
      <c r="E125" s="27"/>
      <c r="F125" s="31"/>
      <c r="G125" s="34"/>
      <c r="H125" s="43"/>
      <c r="I125" s="35">
        <v>0.45833333333333331</v>
      </c>
      <c r="J125" s="35"/>
      <c r="K125" s="35" t="str">
        <f t="shared" si="14"/>
        <v xml:space="preserve"> </v>
      </c>
      <c r="L125" s="36" t="str">
        <f t="shared" si="15"/>
        <v xml:space="preserve"> </v>
      </c>
      <c r="M125" s="41"/>
      <c r="N125" s="22" t="str">
        <f t="shared" si="16"/>
        <v xml:space="preserve"> </v>
      </c>
      <c r="O125" s="19" t="str">
        <f t="shared" si="12"/>
        <v xml:space="preserve"> </v>
      </c>
      <c r="P125" s="25" t="str">
        <f t="shared" si="13"/>
        <v xml:space="preserve"> </v>
      </c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</row>
    <row r="126" spans="1:39" ht="18">
      <c r="A126" s="27">
        <v>124</v>
      </c>
      <c r="B126" s="29"/>
      <c r="C126" s="29"/>
      <c r="D126" s="28"/>
      <c r="E126" s="27"/>
      <c r="F126" s="31"/>
      <c r="G126" s="34"/>
      <c r="H126" s="43"/>
      <c r="I126" s="35">
        <v>0.45833333333333331</v>
      </c>
      <c r="J126" s="35"/>
      <c r="K126" s="35" t="str">
        <f t="shared" si="14"/>
        <v xml:space="preserve"> </v>
      </c>
      <c r="L126" s="36" t="str">
        <f t="shared" si="15"/>
        <v xml:space="preserve"> </v>
      </c>
      <c r="M126" s="41"/>
      <c r="N126" s="22" t="str">
        <f t="shared" si="16"/>
        <v xml:space="preserve"> </v>
      </c>
      <c r="O126" s="19" t="str">
        <f t="shared" si="12"/>
        <v xml:space="preserve"> </v>
      </c>
      <c r="P126" s="25" t="str">
        <f t="shared" si="13"/>
        <v xml:space="preserve"> </v>
      </c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</row>
    <row r="127" spans="1:39" ht="18">
      <c r="A127" s="27">
        <v>125</v>
      </c>
      <c r="B127" s="29"/>
      <c r="C127" s="29"/>
      <c r="D127" s="28"/>
      <c r="E127" s="27"/>
      <c r="F127" s="31"/>
      <c r="G127" s="34"/>
      <c r="H127" s="43"/>
      <c r="I127" s="35">
        <v>0.45833333333333331</v>
      </c>
      <c r="J127" s="35"/>
      <c r="K127" s="35" t="str">
        <f t="shared" si="14"/>
        <v xml:space="preserve"> </v>
      </c>
      <c r="L127" s="36" t="str">
        <f t="shared" si="15"/>
        <v xml:space="preserve"> </v>
      </c>
      <c r="M127" s="41"/>
      <c r="N127" s="22" t="str">
        <f t="shared" si="16"/>
        <v xml:space="preserve"> </v>
      </c>
      <c r="O127" s="19" t="str">
        <f t="shared" si="12"/>
        <v xml:space="preserve"> </v>
      </c>
      <c r="P127" s="25" t="str">
        <f t="shared" si="13"/>
        <v xml:space="preserve"> </v>
      </c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</row>
    <row r="128" spans="1:39" ht="18">
      <c r="A128" s="27">
        <v>126</v>
      </c>
      <c r="B128" s="29"/>
      <c r="C128" s="29"/>
      <c r="D128" s="28"/>
      <c r="E128" s="27"/>
      <c r="F128" s="31"/>
      <c r="G128" s="34"/>
      <c r="H128" s="43"/>
      <c r="I128" s="35">
        <v>0.45833333333333331</v>
      </c>
      <c r="J128" s="35"/>
      <c r="K128" s="35" t="str">
        <f t="shared" si="14"/>
        <v xml:space="preserve"> </v>
      </c>
      <c r="L128" s="36" t="str">
        <f t="shared" si="15"/>
        <v xml:space="preserve"> </v>
      </c>
      <c r="M128" s="41"/>
      <c r="N128" s="22" t="str">
        <f t="shared" si="16"/>
        <v xml:space="preserve"> </v>
      </c>
      <c r="O128" s="19" t="str">
        <f t="shared" si="12"/>
        <v xml:space="preserve"> </v>
      </c>
      <c r="P128" s="25" t="str">
        <f t="shared" si="13"/>
        <v xml:space="preserve"> </v>
      </c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</row>
    <row r="129" spans="1:39" ht="18">
      <c r="A129" s="27">
        <v>127</v>
      </c>
      <c r="B129" s="29"/>
      <c r="C129" s="29"/>
      <c r="D129" s="28"/>
      <c r="E129" s="27"/>
      <c r="F129" s="31"/>
      <c r="G129" s="34"/>
      <c r="H129" s="43"/>
      <c r="I129" s="35">
        <v>0.45833333333333331</v>
      </c>
      <c r="J129" s="35"/>
      <c r="K129" s="35" t="str">
        <f t="shared" si="14"/>
        <v xml:space="preserve"> </v>
      </c>
      <c r="L129" s="36" t="str">
        <f t="shared" si="15"/>
        <v xml:space="preserve"> </v>
      </c>
      <c r="M129" s="41"/>
      <c r="N129" s="22" t="str">
        <f t="shared" si="16"/>
        <v xml:space="preserve"> </v>
      </c>
      <c r="O129" s="19" t="str">
        <f t="shared" si="12"/>
        <v xml:space="preserve"> </v>
      </c>
      <c r="P129" s="25" t="str">
        <f t="shared" si="13"/>
        <v xml:space="preserve"> </v>
      </c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</row>
    <row r="130" spans="1:39" ht="18">
      <c r="A130" s="27">
        <v>128</v>
      </c>
      <c r="B130" s="29"/>
      <c r="C130" s="29"/>
      <c r="D130" s="28"/>
      <c r="E130" s="27"/>
      <c r="F130" s="31"/>
      <c r="G130" s="34"/>
      <c r="H130" s="43"/>
      <c r="I130" s="35">
        <v>0.45833333333333331</v>
      </c>
      <c r="J130" s="35"/>
      <c r="K130" s="35" t="str">
        <f t="shared" ref="K130:K151" si="17">O130</f>
        <v xml:space="preserve"> </v>
      </c>
      <c r="L130" s="36" t="str">
        <f t="shared" ref="L130:L151" si="18">P130</f>
        <v xml:space="preserve"> </v>
      </c>
      <c r="M130" s="41"/>
      <c r="N130" s="22" t="str">
        <f t="shared" ref="N130:N151" si="19">IF(AND(F130&lt;10,F130&gt;0),9,IF(AND(F130&lt;16,F130&gt;0),10,IF(AND(F130&lt;21,F130&gt;15),16,IF(AND(F130&lt;35,F130&gt;20),21,IF(AND(F130&gt;34,F130&lt;50),35,IF(AND(F130&gt;49,F130&lt;65),50,IF(F130&gt;64,65," ")))))))</f>
        <v xml:space="preserve"> </v>
      </c>
      <c r="O130" s="19" t="str">
        <f t="shared" si="12"/>
        <v xml:space="preserve"> </v>
      </c>
      <c r="P130" s="25" t="str">
        <f t="shared" si="13"/>
        <v xml:space="preserve"> </v>
      </c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</row>
    <row r="131" spans="1:39" ht="18">
      <c r="A131" s="27">
        <v>129</v>
      </c>
      <c r="B131" s="29"/>
      <c r="C131" s="29"/>
      <c r="D131" s="28"/>
      <c r="E131" s="27"/>
      <c r="F131" s="31"/>
      <c r="G131" s="34"/>
      <c r="H131" s="43"/>
      <c r="I131" s="35">
        <v>0.45833333333333331</v>
      </c>
      <c r="J131" s="35"/>
      <c r="K131" s="35" t="str">
        <f t="shared" si="17"/>
        <v xml:space="preserve"> </v>
      </c>
      <c r="L131" s="36" t="str">
        <f t="shared" si="18"/>
        <v xml:space="preserve"> </v>
      </c>
      <c r="M131" s="41"/>
      <c r="N131" s="22" t="str">
        <f t="shared" si="19"/>
        <v xml:space="preserve"> </v>
      </c>
      <c r="O131" s="19" t="str">
        <f t="shared" ref="O131:O151" si="20">IF((J131&gt;I131)*AND(J131&lt;Q131),J131-I131,(IF((J131&gt;Q131),"DQ"," ")))</f>
        <v xml:space="preserve"> </v>
      </c>
      <c r="P131" s="25" t="str">
        <f t="shared" ref="P131:P151" si="21">CONCATENATE(E131,N131)</f>
        <v xml:space="preserve"> </v>
      </c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</row>
    <row r="132" spans="1:39" ht="18">
      <c r="A132" s="27">
        <v>130</v>
      </c>
      <c r="B132" s="29"/>
      <c r="C132" s="29"/>
      <c r="D132" s="28"/>
      <c r="E132" s="27"/>
      <c r="F132" s="31"/>
      <c r="G132" s="34"/>
      <c r="H132" s="43"/>
      <c r="I132" s="35">
        <v>0.45833333333333331</v>
      </c>
      <c r="J132" s="35"/>
      <c r="K132" s="35" t="str">
        <f t="shared" si="17"/>
        <v xml:space="preserve"> </v>
      </c>
      <c r="L132" s="36" t="str">
        <f t="shared" si="18"/>
        <v xml:space="preserve"> </v>
      </c>
      <c r="M132" s="41"/>
      <c r="N132" s="22" t="str">
        <f t="shared" si="19"/>
        <v xml:space="preserve"> </v>
      </c>
      <c r="O132" s="19" t="str">
        <f t="shared" si="20"/>
        <v xml:space="preserve"> </v>
      </c>
      <c r="P132" s="25" t="str">
        <f t="shared" si="21"/>
        <v xml:space="preserve"> </v>
      </c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</row>
    <row r="133" spans="1:39" ht="18">
      <c r="A133" s="27">
        <v>131</v>
      </c>
      <c r="B133" s="29"/>
      <c r="C133" s="29"/>
      <c r="D133" s="28"/>
      <c r="E133" s="27"/>
      <c r="F133" s="31"/>
      <c r="G133" s="34"/>
      <c r="H133" s="43"/>
      <c r="I133" s="35">
        <v>0.45833333333333331</v>
      </c>
      <c r="J133" s="35"/>
      <c r="K133" s="35" t="str">
        <f t="shared" si="17"/>
        <v xml:space="preserve"> </v>
      </c>
      <c r="L133" s="36" t="str">
        <f t="shared" si="18"/>
        <v xml:space="preserve"> </v>
      </c>
      <c r="M133" s="41"/>
      <c r="N133" s="22" t="str">
        <f t="shared" si="19"/>
        <v xml:space="preserve"> </v>
      </c>
      <c r="O133" s="19" t="str">
        <f t="shared" si="20"/>
        <v xml:space="preserve"> </v>
      </c>
      <c r="P133" s="25" t="str">
        <f t="shared" si="21"/>
        <v xml:space="preserve"> </v>
      </c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</row>
    <row r="134" spans="1:39" ht="18">
      <c r="A134" s="27">
        <v>132</v>
      </c>
      <c r="B134" s="29"/>
      <c r="C134" s="29"/>
      <c r="D134" s="28"/>
      <c r="E134" s="27"/>
      <c r="F134" s="31"/>
      <c r="G134" s="34"/>
      <c r="H134" s="43"/>
      <c r="I134" s="35">
        <v>0.45833333333333331</v>
      </c>
      <c r="J134" s="35"/>
      <c r="K134" s="35" t="str">
        <f t="shared" si="17"/>
        <v xml:space="preserve"> </v>
      </c>
      <c r="L134" s="36" t="str">
        <f t="shared" si="18"/>
        <v xml:space="preserve"> </v>
      </c>
      <c r="M134" s="41"/>
      <c r="N134" s="22" t="str">
        <f t="shared" si="19"/>
        <v xml:space="preserve"> </v>
      </c>
      <c r="O134" s="19" t="str">
        <f t="shared" si="20"/>
        <v xml:space="preserve"> </v>
      </c>
      <c r="P134" s="25" t="str">
        <f t="shared" si="21"/>
        <v xml:space="preserve"> </v>
      </c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</row>
    <row r="135" spans="1:39" ht="18">
      <c r="A135" s="27">
        <v>133</v>
      </c>
      <c r="B135" s="29"/>
      <c r="C135" s="29"/>
      <c r="D135" s="28"/>
      <c r="E135" s="27"/>
      <c r="F135" s="31"/>
      <c r="G135" s="34"/>
      <c r="H135" s="43"/>
      <c r="I135" s="35">
        <v>0.45833333333333331</v>
      </c>
      <c r="J135" s="35"/>
      <c r="K135" s="35" t="str">
        <f t="shared" si="17"/>
        <v xml:space="preserve"> </v>
      </c>
      <c r="L135" s="36" t="str">
        <f t="shared" si="18"/>
        <v xml:space="preserve"> </v>
      </c>
      <c r="M135" s="41"/>
      <c r="N135" s="22" t="str">
        <f t="shared" si="19"/>
        <v xml:space="preserve"> </v>
      </c>
      <c r="O135" s="19" t="str">
        <f t="shared" si="20"/>
        <v xml:space="preserve"> </v>
      </c>
      <c r="P135" s="25" t="str">
        <f t="shared" si="21"/>
        <v xml:space="preserve"> </v>
      </c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</row>
    <row r="136" spans="1:39" ht="18">
      <c r="A136" s="27">
        <v>134</v>
      </c>
      <c r="B136" s="29"/>
      <c r="C136" s="29"/>
      <c r="D136" s="28"/>
      <c r="E136" s="27"/>
      <c r="F136" s="31"/>
      <c r="G136" s="34"/>
      <c r="H136" s="43"/>
      <c r="I136" s="35">
        <v>0.45833333333333331</v>
      </c>
      <c r="J136" s="35"/>
      <c r="K136" s="35" t="str">
        <f t="shared" si="17"/>
        <v xml:space="preserve"> </v>
      </c>
      <c r="L136" s="36" t="str">
        <f t="shared" si="18"/>
        <v xml:space="preserve"> </v>
      </c>
      <c r="M136" s="41"/>
      <c r="N136" s="22" t="str">
        <f t="shared" si="19"/>
        <v xml:space="preserve"> </v>
      </c>
      <c r="O136" s="19" t="str">
        <f t="shared" si="20"/>
        <v xml:space="preserve"> </v>
      </c>
      <c r="P136" s="25" t="str">
        <f t="shared" si="21"/>
        <v xml:space="preserve"> </v>
      </c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</row>
    <row r="137" spans="1:39" ht="18">
      <c r="A137" s="27">
        <v>135</v>
      </c>
      <c r="B137" s="29"/>
      <c r="C137" s="29"/>
      <c r="D137" s="28"/>
      <c r="E137" s="27"/>
      <c r="F137" s="31"/>
      <c r="G137" s="34"/>
      <c r="H137" s="43"/>
      <c r="I137" s="35">
        <v>0.45833333333333331</v>
      </c>
      <c r="J137" s="35"/>
      <c r="K137" s="35" t="str">
        <f t="shared" si="17"/>
        <v xml:space="preserve"> </v>
      </c>
      <c r="L137" s="36" t="str">
        <f t="shared" si="18"/>
        <v xml:space="preserve"> </v>
      </c>
      <c r="M137" s="41"/>
      <c r="N137" s="22" t="str">
        <f t="shared" si="19"/>
        <v xml:space="preserve"> </v>
      </c>
      <c r="O137" s="19" t="str">
        <f t="shared" si="20"/>
        <v xml:space="preserve"> </v>
      </c>
      <c r="P137" s="25" t="str">
        <f t="shared" si="21"/>
        <v xml:space="preserve"> </v>
      </c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</row>
    <row r="138" spans="1:39" ht="18">
      <c r="A138" s="27">
        <v>136</v>
      </c>
      <c r="B138" s="29"/>
      <c r="C138" s="29"/>
      <c r="D138" s="28"/>
      <c r="E138" s="27"/>
      <c r="F138" s="31"/>
      <c r="G138" s="34"/>
      <c r="H138" s="43"/>
      <c r="I138" s="35">
        <v>0.45833333333333331</v>
      </c>
      <c r="J138" s="35"/>
      <c r="K138" s="35" t="str">
        <f t="shared" si="17"/>
        <v xml:space="preserve"> </v>
      </c>
      <c r="L138" s="36" t="str">
        <f t="shared" si="18"/>
        <v xml:space="preserve"> </v>
      </c>
      <c r="M138" s="41"/>
      <c r="N138" s="22" t="str">
        <f t="shared" si="19"/>
        <v xml:space="preserve"> </v>
      </c>
      <c r="O138" s="19" t="str">
        <f t="shared" si="20"/>
        <v xml:space="preserve"> </v>
      </c>
      <c r="P138" s="25" t="str">
        <f t="shared" si="21"/>
        <v xml:space="preserve"> </v>
      </c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</row>
    <row r="139" spans="1:39" ht="18">
      <c r="A139" s="27">
        <v>137</v>
      </c>
      <c r="B139" s="29"/>
      <c r="C139" s="29"/>
      <c r="D139" s="28"/>
      <c r="E139" s="27"/>
      <c r="F139" s="31"/>
      <c r="G139" s="34"/>
      <c r="H139" s="43"/>
      <c r="I139" s="35">
        <v>0.45833333333333331</v>
      </c>
      <c r="J139" s="35"/>
      <c r="K139" s="35" t="str">
        <f t="shared" si="17"/>
        <v xml:space="preserve"> </v>
      </c>
      <c r="L139" s="36" t="str">
        <f t="shared" si="18"/>
        <v xml:space="preserve"> </v>
      </c>
      <c r="M139" s="41"/>
      <c r="N139" s="22" t="str">
        <f t="shared" si="19"/>
        <v xml:space="preserve"> </v>
      </c>
      <c r="O139" s="19" t="str">
        <f t="shared" si="20"/>
        <v xml:space="preserve"> </v>
      </c>
      <c r="P139" s="25" t="str">
        <f t="shared" si="21"/>
        <v xml:space="preserve"> </v>
      </c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</row>
    <row r="140" spans="1:39" ht="18">
      <c r="A140" s="27">
        <v>138</v>
      </c>
      <c r="B140" s="29"/>
      <c r="C140" s="29"/>
      <c r="D140" s="28"/>
      <c r="E140" s="27"/>
      <c r="F140" s="31"/>
      <c r="G140" s="34"/>
      <c r="H140" s="43"/>
      <c r="I140" s="35">
        <v>0.45833333333333331</v>
      </c>
      <c r="J140" s="35"/>
      <c r="K140" s="35" t="str">
        <f t="shared" si="17"/>
        <v xml:space="preserve"> </v>
      </c>
      <c r="L140" s="36" t="str">
        <f t="shared" si="18"/>
        <v xml:space="preserve"> </v>
      </c>
      <c r="M140" s="41"/>
      <c r="N140" s="22" t="str">
        <f t="shared" si="19"/>
        <v xml:space="preserve"> </v>
      </c>
      <c r="O140" s="19" t="str">
        <f t="shared" si="20"/>
        <v xml:space="preserve"> </v>
      </c>
      <c r="P140" s="25" t="str">
        <f t="shared" si="21"/>
        <v xml:space="preserve"> </v>
      </c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</row>
    <row r="141" spans="1:39" ht="18">
      <c r="A141" s="27">
        <v>139</v>
      </c>
      <c r="B141" s="29"/>
      <c r="C141" s="29"/>
      <c r="D141" s="28"/>
      <c r="E141" s="27"/>
      <c r="F141" s="31"/>
      <c r="G141" s="34"/>
      <c r="H141" s="43"/>
      <c r="I141" s="35">
        <v>0.45833333333333331</v>
      </c>
      <c r="J141" s="35"/>
      <c r="K141" s="35" t="str">
        <f t="shared" si="17"/>
        <v xml:space="preserve"> </v>
      </c>
      <c r="L141" s="36" t="str">
        <f t="shared" si="18"/>
        <v xml:space="preserve"> </v>
      </c>
      <c r="M141" s="41"/>
      <c r="N141" s="22" t="str">
        <f t="shared" si="19"/>
        <v xml:space="preserve"> </v>
      </c>
      <c r="O141" s="19" t="str">
        <f t="shared" si="20"/>
        <v xml:space="preserve"> </v>
      </c>
      <c r="P141" s="25" t="str">
        <f t="shared" si="21"/>
        <v xml:space="preserve"> </v>
      </c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</row>
    <row r="142" spans="1:39" ht="18">
      <c r="A142" s="27">
        <v>140</v>
      </c>
      <c r="B142" s="29"/>
      <c r="C142" s="29"/>
      <c r="D142" s="28"/>
      <c r="E142" s="27"/>
      <c r="F142" s="31"/>
      <c r="G142" s="34"/>
      <c r="H142" s="43"/>
      <c r="I142" s="35">
        <v>0.45833333333333331</v>
      </c>
      <c r="J142" s="35"/>
      <c r="K142" s="35" t="str">
        <f t="shared" si="17"/>
        <v xml:space="preserve"> </v>
      </c>
      <c r="L142" s="36" t="str">
        <f t="shared" si="18"/>
        <v xml:space="preserve"> </v>
      </c>
      <c r="M142" s="41"/>
      <c r="N142" s="22" t="str">
        <f t="shared" si="19"/>
        <v xml:space="preserve"> </v>
      </c>
      <c r="O142" s="19" t="str">
        <f t="shared" si="20"/>
        <v xml:space="preserve"> </v>
      </c>
      <c r="P142" s="25" t="str">
        <f t="shared" si="21"/>
        <v xml:space="preserve"> </v>
      </c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</row>
    <row r="143" spans="1:39" ht="18">
      <c r="A143" s="27">
        <v>141</v>
      </c>
      <c r="B143" s="29"/>
      <c r="C143" s="29"/>
      <c r="D143" s="28"/>
      <c r="E143" s="27"/>
      <c r="F143" s="31"/>
      <c r="G143" s="34"/>
      <c r="H143" s="43"/>
      <c r="I143" s="35">
        <v>0.45833333333333331</v>
      </c>
      <c r="J143" s="35"/>
      <c r="K143" s="35" t="str">
        <f t="shared" si="17"/>
        <v xml:space="preserve"> </v>
      </c>
      <c r="L143" s="36" t="str">
        <f t="shared" si="18"/>
        <v xml:space="preserve"> </v>
      </c>
      <c r="M143" s="41"/>
      <c r="N143" s="22" t="str">
        <f t="shared" si="19"/>
        <v xml:space="preserve"> </v>
      </c>
      <c r="O143" s="19" t="str">
        <f t="shared" si="20"/>
        <v xml:space="preserve"> </v>
      </c>
      <c r="P143" s="25" t="str">
        <f t="shared" si="21"/>
        <v xml:space="preserve"> </v>
      </c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</row>
    <row r="144" spans="1:39" ht="18">
      <c r="A144" s="27">
        <v>142</v>
      </c>
      <c r="B144" s="29"/>
      <c r="C144" s="29"/>
      <c r="D144" s="28"/>
      <c r="E144" s="27"/>
      <c r="F144" s="31"/>
      <c r="G144" s="34"/>
      <c r="H144" s="43"/>
      <c r="I144" s="35">
        <v>0.45833333333333331</v>
      </c>
      <c r="J144" s="35"/>
      <c r="K144" s="35" t="str">
        <f t="shared" si="17"/>
        <v xml:space="preserve"> </v>
      </c>
      <c r="L144" s="36" t="str">
        <f t="shared" si="18"/>
        <v xml:space="preserve"> </v>
      </c>
      <c r="M144" s="41"/>
      <c r="N144" s="22" t="str">
        <f t="shared" si="19"/>
        <v xml:space="preserve"> </v>
      </c>
      <c r="O144" s="19" t="str">
        <f t="shared" si="20"/>
        <v xml:space="preserve"> </v>
      </c>
      <c r="P144" s="25" t="str">
        <f t="shared" si="21"/>
        <v xml:space="preserve"> </v>
      </c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</row>
    <row r="145" spans="1:39" ht="18">
      <c r="A145" s="27">
        <v>143</v>
      </c>
      <c r="B145" s="29"/>
      <c r="C145" s="29"/>
      <c r="D145" s="28"/>
      <c r="E145" s="27"/>
      <c r="F145" s="31"/>
      <c r="G145" s="34"/>
      <c r="H145" s="43"/>
      <c r="I145" s="35">
        <v>0.45833333333333331</v>
      </c>
      <c r="J145" s="35"/>
      <c r="K145" s="35" t="str">
        <f t="shared" si="17"/>
        <v xml:space="preserve"> </v>
      </c>
      <c r="L145" s="36" t="str">
        <f t="shared" si="18"/>
        <v xml:space="preserve"> </v>
      </c>
      <c r="M145" s="41"/>
      <c r="N145" s="22" t="str">
        <f t="shared" si="19"/>
        <v xml:space="preserve"> </v>
      </c>
      <c r="O145" s="19" t="str">
        <f t="shared" si="20"/>
        <v xml:space="preserve"> </v>
      </c>
      <c r="P145" s="25" t="str">
        <f t="shared" si="21"/>
        <v xml:space="preserve"> </v>
      </c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</row>
    <row r="146" spans="1:39" ht="18">
      <c r="A146" s="27">
        <v>144</v>
      </c>
      <c r="B146" s="29"/>
      <c r="C146" s="29"/>
      <c r="D146" s="28"/>
      <c r="E146" s="27"/>
      <c r="F146" s="31"/>
      <c r="G146" s="34"/>
      <c r="H146" s="43"/>
      <c r="I146" s="35">
        <v>0.45833333333333331</v>
      </c>
      <c r="J146" s="35"/>
      <c r="K146" s="35" t="str">
        <f t="shared" si="17"/>
        <v xml:space="preserve"> </v>
      </c>
      <c r="L146" s="36" t="str">
        <f t="shared" si="18"/>
        <v xml:space="preserve"> </v>
      </c>
      <c r="M146" s="41"/>
      <c r="N146" s="22" t="str">
        <f t="shared" si="19"/>
        <v xml:space="preserve"> </v>
      </c>
      <c r="O146" s="19" t="str">
        <f t="shared" si="20"/>
        <v xml:space="preserve"> </v>
      </c>
      <c r="P146" s="25" t="str">
        <f t="shared" si="21"/>
        <v xml:space="preserve"> </v>
      </c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</row>
    <row r="147" spans="1:39" ht="18">
      <c r="A147" s="27">
        <v>145</v>
      </c>
      <c r="B147" s="29"/>
      <c r="C147" s="29"/>
      <c r="D147" s="28"/>
      <c r="E147" s="27"/>
      <c r="F147" s="31"/>
      <c r="G147" s="34"/>
      <c r="H147" s="43"/>
      <c r="I147" s="35">
        <v>0.45833333333333331</v>
      </c>
      <c r="J147" s="35"/>
      <c r="K147" s="35" t="str">
        <f t="shared" si="17"/>
        <v xml:space="preserve"> </v>
      </c>
      <c r="L147" s="36" t="str">
        <f t="shared" si="18"/>
        <v xml:space="preserve"> </v>
      </c>
      <c r="M147" s="41"/>
      <c r="N147" s="22" t="str">
        <f t="shared" si="19"/>
        <v xml:space="preserve"> </v>
      </c>
      <c r="O147" s="19" t="str">
        <f t="shared" si="20"/>
        <v xml:space="preserve"> </v>
      </c>
      <c r="P147" s="25" t="str">
        <f t="shared" si="21"/>
        <v xml:space="preserve"> </v>
      </c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</row>
    <row r="148" spans="1:39" ht="18">
      <c r="A148" s="27">
        <v>146</v>
      </c>
      <c r="B148" s="29"/>
      <c r="C148" s="29"/>
      <c r="D148" s="28"/>
      <c r="E148" s="27"/>
      <c r="F148" s="31"/>
      <c r="G148" s="34"/>
      <c r="H148" s="43"/>
      <c r="I148" s="35">
        <v>0.45833333333333331</v>
      </c>
      <c r="J148" s="35"/>
      <c r="K148" s="35" t="str">
        <f t="shared" si="17"/>
        <v xml:space="preserve"> </v>
      </c>
      <c r="L148" s="36" t="str">
        <f t="shared" si="18"/>
        <v xml:space="preserve"> </v>
      </c>
      <c r="M148" s="41"/>
      <c r="N148" s="22" t="str">
        <f t="shared" si="19"/>
        <v xml:space="preserve"> </v>
      </c>
      <c r="O148" s="19" t="str">
        <f t="shared" si="20"/>
        <v xml:space="preserve"> </v>
      </c>
      <c r="P148" s="25" t="str">
        <f t="shared" si="21"/>
        <v xml:space="preserve"> </v>
      </c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</row>
    <row r="149" spans="1:39" ht="18">
      <c r="A149" s="27">
        <v>147</v>
      </c>
      <c r="B149" s="29"/>
      <c r="C149" s="29"/>
      <c r="D149" s="28"/>
      <c r="E149" s="27"/>
      <c r="F149" s="31"/>
      <c r="G149" s="34"/>
      <c r="H149" s="43"/>
      <c r="I149" s="35">
        <v>0.45833333333333331</v>
      </c>
      <c r="J149" s="35"/>
      <c r="K149" s="35" t="str">
        <f t="shared" si="17"/>
        <v xml:space="preserve"> </v>
      </c>
      <c r="L149" s="36" t="str">
        <f t="shared" si="18"/>
        <v xml:space="preserve"> </v>
      </c>
      <c r="M149" s="41"/>
      <c r="N149" s="22" t="str">
        <f t="shared" si="19"/>
        <v xml:space="preserve"> </v>
      </c>
      <c r="O149" s="19" t="str">
        <f t="shared" si="20"/>
        <v xml:space="preserve"> </v>
      </c>
      <c r="P149" s="25" t="str">
        <f t="shared" si="21"/>
        <v xml:space="preserve"> </v>
      </c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</row>
    <row r="150" spans="1:39" ht="18">
      <c r="A150" s="27">
        <v>148</v>
      </c>
      <c r="B150" s="29"/>
      <c r="C150" s="29"/>
      <c r="D150" s="28"/>
      <c r="E150" s="27"/>
      <c r="F150" s="31"/>
      <c r="G150" s="34"/>
      <c r="H150" s="43"/>
      <c r="I150" s="35">
        <v>0.45833333333333331</v>
      </c>
      <c r="J150" s="35"/>
      <c r="K150" s="35" t="str">
        <f t="shared" si="17"/>
        <v xml:space="preserve"> </v>
      </c>
      <c r="L150" s="36" t="str">
        <f t="shared" si="18"/>
        <v xml:space="preserve"> </v>
      </c>
      <c r="M150" s="41"/>
      <c r="N150" s="22" t="str">
        <f t="shared" si="19"/>
        <v xml:space="preserve"> </v>
      </c>
      <c r="O150" s="19" t="str">
        <f t="shared" si="20"/>
        <v xml:space="preserve"> </v>
      </c>
      <c r="P150" s="25" t="str">
        <f t="shared" si="21"/>
        <v xml:space="preserve"> </v>
      </c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</row>
    <row r="151" spans="1:39" ht="18">
      <c r="A151" s="27">
        <v>149</v>
      </c>
      <c r="B151" s="29"/>
      <c r="C151" s="29"/>
      <c r="D151" s="28"/>
      <c r="E151" s="27"/>
      <c r="F151" s="31"/>
      <c r="G151" s="34"/>
      <c r="H151" s="43"/>
      <c r="I151" s="35">
        <v>0.45833333333333331</v>
      </c>
      <c r="J151" s="35"/>
      <c r="K151" s="35" t="str">
        <f t="shared" si="17"/>
        <v xml:space="preserve"> </v>
      </c>
      <c r="L151" s="36" t="str">
        <f t="shared" si="18"/>
        <v xml:space="preserve"> </v>
      </c>
      <c r="M151" s="41"/>
      <c r="N151" s="22" t="str">
        <f t="shared" si="19"/>
        <v xml:space="preserve"> </v>
      </c>
      <c r="O151" s="19" t="str">
        <f t="shared" si="20"/>
        <v xml:space="preserve"> </v>
      </c>
      <c r="P151" s="25" t="str">
        <f t="shared" si="21"/>
        <v xml:space="preserve"> </v>
      </c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</row>
    <row r="152" spans="1:39" s="12" customFormat="1">
      <c r="A152" s="11"/>
      <c r="E152" s="13"/>
      <c r="F152" s="13"/>
      <c r="G152" s="13"/>
      <c r="H152" s="13"/>
      <c r="I152" s="13"/>
      <c r="J152" s="13"/>
      <c r="K152" s="13"/>
      <c r="N152" s="8"/>
      <c r="O152" s="8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</row>
    <row r="153" spans="1:39" s="9" customFormat="1">
      <c r="A153" s="14"/>
      <c r="E153" s="15"/>
      <c r="F153" s="15"/>
      <c r="G153" s="15"/>
      <c r="H153" s="15"/>
      <c r="I153" s="15"/>
      <c r="J153" s="15"/>
      <c r="K153" s="15"/>
      <c r="N153" s="8"/>
      <c r="O153" s="8"/>
    </row>
    <row r="154" spans="1:39" s="9" customFormat="1">
      <c r="A154" s="14"/>
      <c r="E154" s="15"/>
      <c r="F154" s="15"/>
      <c r="G154" s="15"/>
      <c r="H154" s="15"/>
      <c r="I154" s="15"/>
      <c r="J154" s="15"/>
      <c r="K154" s="15"/>
      <c r="N154" s="8"/>
      <c r="O154" s="8"/>
    </row>
    <row r="155" spans="1:39" s="9" customFormat="1">
      <c r="A155" s="14"/>
      <c r="E155" s="15"/>
      <c r="F155" s="15"/>
      <c r="G155" s="15"/>
      <c r="H155" s="15"/>
      <c r="I155" s="15"/>
      <c r="J155" s="15"/>
      <c r="K155" s="15"/>
      <c r="N155" s="8"/>
      <c r="O155" s="8"/>
    </row>
    <row r="156" spans="1:39" s="9" customFormat="1">
      <c r="A156" s="14"/>
      <c r="E156" s="15"/>
      <c r="F156" s="15"/>
      <c r="G156" s="15"/>
      <c r="H156" s="15"/>
      <c r="I156" s="15"/>
      <c r="J156" s="15"/>
      <c r="K156" s="15"/>
      <c r="N156" s="8"/>
      <c r="O156" s="8"/>
    </row>
    <row r="157" spans="1:39" s="9" customFormat="1">
      <c r="A157" s="14"/>
      <c r="E157" s="15"/>
      <c r="F157" s="15"/>
      <c r="G157" s="15"/>
      <c r="H157" s="15"/>
      <c r="I157" s="15"/>
      <c r="J157" s="15"/>
      <c r="K157" s="15"/>
      <c r="N157" s="8"/>
      <c r="O157" s="8"/>
    </row>
    <row r="158" spans="1:39" s="9" customFormat="1">
      <c r="A158" s="14"/>
      <c r="E158" s="15"/>
      <c r="F158" s="15"/>
      <c r="G158" s="15"/>
      <c r="H158" s="15"/>
      <c r="I158" s="15"/>
      <c r="J158" s="15"/>
      <c r="K158" s="15"/>
      <c r="N158" s="8"/>
      <c r="O158" s="8"/>
    </row>
    <row r="159" spans="1:39" s="9" customFormat="1">
      <c r="A159" s="14"/>
      <c r="E159" s="15"/>
      <c r="F159" s="15"/>
      <c r="G159" s="15"/>
      <c r="H159" s="15"/>
      <c r="I159" s="15"/>
      <c r="J159" s="15"/>
      <c r="K159" s="15"/>
      <c r="N159" s="8"/>
      <c r="O159" s="8"/>
    </row>
    <row r="160" spans="1:39" s="9" customFormat="1">
      <c r="A160" s="14"/>
      <c r="E160" s="15"/>
      <c r="F160" s="15"/>
      <c r="G160" s="15"/>
      <c r="H160" s="15"/>
      <c r="I160" s="15"/>
      <c r="J160" s="15"/>
      <c r="K160" s="15"/>
      <c r="N160" s="8"/>
      <c r="O160" s="8"/>
    </row>
    <row r="161" spans="5:15" s="9" customFormat="1">
      <c r="E161" s="15"/>
      <c r="F161" s="15"/>
      <c r="G161" s="15"/>
      <c r="H161" s="15"/>
      <c r="I161" s="15"/>
      <c r="J161" s="15"/>
      <c r="K161" s="15"/>
      <c r="N161" s="8"/>
      <c r="O161" s="8"/>
    </row>
    <row r="162" spans="5:15" s="9" customFormat="1">
      <c r="E162" s="15"/>
      <c r="F162" s="15"/>
      <c r="G162" s="15"/>
      <c r="H162" s="15"/>
      <c r="I162" s="15"/>
      <c r="J162" s="15"/>
      <c r="K162" s="15"/>
      <c r="N162" s="8"/>
      <c r="O162" s="8"/>
    </row>
    <row r="163" spans="5:15" s="9" customFormat="1">
      <c r="E163" s="15"/>
      <c r="F163" s="15"/>
      <c r="G163" s="15"/>
      <c r="H163" s="15"/>
      <c r="I163" s="15"/>
      <c r="J163" s="15"/>
      <c r="K163" s="15"/>
      <c r="N163" s="8"/>
      <c r="O163" s="8"/>
    </row>
    <row r="164" spans="5:15" s="9" customFormat="1">
      <c r="E164" s="15"/>
      <c r="F164" s="15"/>
      <c r="G164" s="15"/>
      <c r="H164" s="15"/>
      <c r="I164" s="15"/>
      <c r="J164" s="15"/>
      <c r="K164" s="15"/>
      <c r="N164" s="8"/>
      <c r="O164" s="8"/>
    </row>
    <row r="165" spans="5:15" s="9" customFormat="1">
      <c r="E165" s="15"/>
      <c r="F165" s="15"/>
      <c r="G165" s="15"/>
      <c r="H165" s="15"/>
      <c r="I165" s="15"/>
      <c r="J165" s="15"/>
      <c r="K165" s="15"/>
      <c r="N165" s="8"/>
      <c r="O165" s="8"/>
    </row>
    <row r="166" spans="5:15" s="9" customFormat="1">
      <c r="E166" s="15"/>
      <c r="F166" s="15"/>
      <c r="G166" s="15"/>
      <c r="H166" s="15"/>
      <c r="I166" s="15"/>
      <c r="J166" s="15"/>
      <c r="K166" s="15"/>
      <c r="N166" s="8"/>
      <c r="O166" s="8"/>
    </row>
    <row r="167" spans="5:15" s="9" customFormat="1">
      <c r="E167" s="15"/>
      <c r="F167" s="15"/>
      <c r="G167" s="15"/>
      <c r="H167" s="15"/>
      <c r="I167" s="15"/>
      <c r="J167" s="15"/>
      <c r="K167" s="15"/>
      <c r="N167" s="8"/>
      <c r="O167" s="8"/>
    </row>
    <row r="168" spans="5:15" s="9" customFormat="1">
      <c r="E168" s="15"/>
      <c r="F168" s="15"/>
      <c r="G168" s="15"/>
      <c r="H168" s="15"/>
      <c r="I168" s="15"/>
      <c r="J168" s="15"/>
      <c r="K168" s="15"/>
      <c r="N168" s="8"/>
      <c r="O168" s="8"/>
    </row>
    <row r="169" spans="5:15" s="9" customFormat="1">
      <c r="E169" s="15"/>
      <c r="F169" s="15"/>
      <c r="G169" s="15"/>
      <c r="H169" s="15"/>
      <c r="I169" s="15"/>
      <c r="J169" s="15"/>
      <c r="K169" s="15"/>
      <c r="N169" s="8"/>
      <c r="O169" s="8"/>
    </row>
    <row r="170" spans="5:15" s="9" customFormat="1">
      <c r="E170" s="15"/>
      <c r="F170" s="15"/>
      <c r="G170" s="15"/>
      <c r="H170" s="15"/>
      <c r="I170" s="15"/>
      <c r="J170" s="15"/>
      <c r="K170" s="15"/>
      <c r="N170" s="8"/>
      <c r="O170" s="8"/>
    </row>
    <row r="171" spans="5:15" s="9" customFormat="1">
      <c r="E171" s="15"/>
      <c r="F171" s="15"/>
      <c r="G171" s="15"/>
      <c r="H171" s="15"/>
      <c r="I171" s="15"/>
      <c r="J171" s="15"/>
      <c r="K171" s="15"/>
      <c r="N171" s="8"/>
      <c r="O171" s="8"/>
    </row>
    <row r="172" spans="5:15" s="9" customFormat="1">
      <c r="E172" s="15"/>
      <c r="F172" s="15"/>
      <c r="G172" s="15"/>
      <c r="H172" s="15"/>
      <c r="I172" s="15"/>
      <c r="J172" s="15"/>
      <c r="K172" s="15"/>
      <c r="N172" s="8"/>
      <c r="O172" s="8"/>
    </row>
    <row r="173" spans="5:15" s="9" customFormat="1">
      <c r="E173" s="15"/>
      <c r="F173" s="15"/>
      <c r="G173" s="15"/>
      <c r="H173" s="15"/>
      <c r="I173" s="15"/>
      <c r="J173" s="15"/>
      <c r="K173" s="15"/>
      <c r="N173" s="8"/>
      <c r="O173" s="8"/>
    </row>
    <row r="174" spans="5:15" s="9" customFormat="1">
      <c r="E174" s="15"/>
      <c r="F174" s="15"/>
      <c r="G174" s="15"/>
      <c r="H174" s="15"/>
      <c r="I174" s="15"/>
      <c r="J174" s="15"/>
      <c r="K174" s="15"/>
      <c r="N174" s="8"/>
      <c r="O174" s="8"/>
    </row>
    <row r="175" spans="5:15" s="9" customFormat="1">
      <c r="E175" s="15"/>
      <c r="F175" s="15"/>
      <c r="G175" s="15"/>
      <c r="H175" s="15"/>
      <c r="I175" s="15"/>
      <c r="J175" s="15"/>
      <c r="K175" s="15"/>
      <c r="N175" s="8"/>
      <c r="O175" s="8"/>
    </row>
    <row r="176" spans="5:15" s="9" customFormat="1">
      <c r="E176" s="15"/>
      <c r="F176" s="15"/>
      <c r="G176" s="15"/>
      <c r="H176" s="15"/>
      <c r="I176" s="15"/>
      <c r="J176" s="15"/>
      <c r="K176" s="15"/>
      <c r="N176" s="8"/>
      <c r="O176" s="8"/>
    </row>
    <row r="177" spans="5:15" s="9" customFormat="1">
      <c r="E177" s="15"/>
      <c r="F177" s="15"/>
      <c r="G177" s="15"/>
      <c r="H177" s="15"/>
      <c r="I177" s="15"/>
      <c r="J177" s="15"/>
      <c r="K177" s="15"/>
      <c r="N177" s="8"/>
      <c r="O177" s="8"/>
    </row>
    <row r="178" spans="5:15" s="9" customFormat="1">
      <c r="E178" s="15"/>
      <c r="F178" s="15"/>
      <c r="G178" s="15"/>
      <c r="H178" s="15"/>
      <c r="I178" s="15"/>
      <c r="J178" s="15"/>
      <c r="K178" s="15"/>
      <c r="N178" s="8"/>
      <c r="O178" s="8"/>
    </row>
    <row r="179" spans="5:15" s="9" customFormat="1">
      <c r="E179" s="15"/>
      <c r="F179" s="15"/>
      <c r="G179" s="15"/>
      <c r="H179" s="15"/>
      <c r="I179" s="15"/>
      <c r="J179" s="15"/>
      <c r="K179" s="15"/>
      <c r="N179" s="8"/>
      <c r="O179" s="8"/>
    </row>
    <row r="180" spans="5:15" s="9" customFormat="1">
      <c r="E180" s="15"/>
      <c r="F180" s="15"/>
      <c r="G180" s="15"/>
      <c r="H180" s="15"/>
      <c r="I180" s="15"/>
      <c r="J180" s="15"/>
      <c r="K180" s="15"/>
      <c r="N180" s="8"/>
      <c r="O180" s="8"/>
    </row>
    <row r="181" spans="5:15" s="9" customFormat="1">
      <c r="E181" s="15"/>
      <c r="F181" s="15"/>
      <c r="G181" s="15"/>
      <c r="H181" s="15"/>
      <c r="I181" s="15"/>
      <c r="J181" s="15"/>
      <c r="K181" s="15"/>
      <c r="N181" s="8"/>
      <c r="O181" s="8"/>
    </row>
    <row r="182" spans="5:15" s="9" customFormat="1">
      <c r="E182" s="15"/>
      <c r="F182" s="15"/>
      <c r="G182" s="15"/>
      <c r="H182" s="15"/>
      <c r="I182" s="15"/>
      <c r="J182" s="15"/>
      <c r="K182" s="15"/>
      <c r="N182" s="8"/>
      <c r="O182" s="8"/>
    </row>
    <row r="183" spans="5:15" s="9" customFormat="1">
      <c r="E183" s="15"/>
      <c r="F183" s="15"/>
      <c r="G183" s="15"/>
      <c r="H183" s="15"/>
      <c r="I183" s="15"/>
      <c r="J183" s="15"/>
      <c r="K183" s="15"/>
      <c r="N183" s="8"/>
      <c r="O183" s="8"/>
    </row>
    <row r="184" spans="5:15" s="9" customFormat="1">
      <c r="E184" s="15"/>
      <c r="F184" s="15"/>
      <c r="G184" s="15"/>
      <c r="H184" s="15"/>
      <c r="I184" s="15"/>
      <c r="J184" s="15"/>
      <c r="K184" s="15"/>
      <c r="N184" s="8"/>
      <c r="O184" s="8"/>
    </row>
    <row r="185" spans="5:15" s="9" customFormat="1">
      <c r="E185" s="15"/>
      <c r="F185" s="15"/>
      <c r="G185" s="15"/>
      <c r="H185" s="15"/>
      <c r="I185" s="15"/>
      <c r="J185" s="15"/>
      <c r="K185" s="15"/>
      <c r="N185" s="8"/>
      <c r="O185" s="8"/>
    </row>
    <row r="186" spans="5:15" s="9" customFormat="1">
      <c r="E186" s="15"/>
      <c r="F186" s="15"/>
      <c r="G186" s="15"/>
      <c r="H186" s="15"/>
      <c r="I186" s="15"/>
      <c r="J186" s="15"/>
      <c r="K186" s="15"/>
      <c r="N186" s="8"/>
      <c r="O186" s="8"/>
    </row>
    <row r="187" spans="5:15" s="9" customFormat="1">
      <c r="E187" s="15"/>
      <c r="F187" s="15"/>
      <c r="G187" s="15"/>
      <c r="H187" s="15"/>
      <c r="I187" s="15"/>
      <c r="J187" s="15"/>
      <c r="K187" s="15"/>
      <c r="N187" s="8"/>
      <c r="O187" s="8"/>
    </row>
    <row r="188" spans="5:15" s="9" customFormat="1">
      <c r="E188" s="15"/>
      <c r="F188" s="15"/>
      <c r="G188" s="15"/>
      <c r="H188" s="15"/>
      <c r="I188" s="15"/>
      <c r="J188" s="15"/>
      <c r="K188" s="15"/>
      <c r="N188" s="8"/>
      <c r="O188" s="8"/>
    </row>
    <row r="189" spans="5:15" s="9" customFormat="1">
      <c r="E189" s="15"/>
      <c r="F189" s="15"/>
      <c r="G189" s="15"/>
      <c r="H189" s="15"/>
      <c r="I189" s="15"/>
      <c r="J189" s="15"/>
      <c r="K189" s="15"/>
      <c r="N189" s="8"/>
      <c r="O189" s="8"/>
    </row>
    <row r="190" spans="5:15" s="9" customFormat="1">
      <c r="E190" s="15"/>
      <c r="F190" s="15"/>
      <c r="G190" s="15"/>
      <c r="H190" s="15"/>
      <c r="I190" s="15"/>
      <c r="J190" s="15"/>
      <c r="K190" s="15"/>
      <c r="N190" s="8"/>
      <c r="O190" s="8"/>
    </row>
    <row r="191" spans="5:15" s="9" customFormat="1">
      <c r="E191" s="15"/>
      <c r="F191" s="15"/>
      <c r="G191" s="15"/>
      <c r="H191" s="15"/>
      <c r="I191" s="15"/>
      <c r="J191" s="15"/>
      <c r="K191" s="15"/>
      <c r="N191" s="8"/>
      <c r="O191" s="8"/>
    </row>
    <row r="192" spans="5:15" s="9" customFormat="1">
      <c r="E192" s="15"/>
      <c r="F192" s="15"/>
      <c r="G192" s="15"/>
      <c r="H192" s="15"/>
      <c r="I192" s="15"/>
      <c r="J192" s="15"/>
      <c r="K192" s="15"/>
      <c r="N192" s="8"/>
      <c r="O192" s="8"/>
    </row>
    <row r="193" spans="5:15" s="9" customFormat="1">
      <c r="E193" s="15"/>
      <c r="F193" s="15"/>
      <c r="G193" s="15"/>
      <c r="H193" s="15"/>
      <c r="I193" s="15"/>
      <c r="J193" s="15"/>
      <c r="K193" s="15"/>
      <c r="N193" s="8"/>
      <c r="O193" s="8"/>
    </row>
    <row r="194" spans="5:15" s="17" customFormat="1">
      <c r="E194" s="16"/>
      <c r="F194" s="16"/>
      <c r="G194" s="16"/>
      <c r="H194" s="16"/>
      <c r="I194" s="16"/>
      <c r="J194" s="16"/>
      <c r="K194" s="16"/>
      <c r="N194" s="18"/>
      <c r="O194" s="18"/>
    </row>
  </sheetData>
  <autoFilter ref="A1:N151">
    <filterColumn colId="11"/>
    <sortState ref="A2:N151">
      <sortCondition descending="1" ref="H1:H151"/>
    </sortState>
  </autoFilter>
  <conditionalFormatting sqref="K1">
    <cfRule type="cellIs" dxfId="0" priority="2" operator="equal">
      <formula>"DQ"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3"/>
  <sheetViews>
    <sheetView topLeftCell="A7" zoomScale="70" zoomScaleNormal="70" workbookViewId="0">
      <selection activeCell="H43" sqref="H43"/>
    </sheetView>
  </sheetViews>
  <sheetFormatPr defaultRowHeight="14.4"/>
  <cols>
    <col min="2" max="2" width="22" customWidth="1"/>
    <col min="3" max="3" width="16.88671875" customWidth="1"/>
    <col min="9" max="10" width="11.33203125" bestFit="1" customWidth="1"/>
    <col min="11" max="11" width="9.88671875" bestFit="1" customWidth="1"/>
  </cols>
  <sheetData>
    <row r="1" spans="1:13">
      <c r="A1" t="s">
        <v>82</v>
      </c>
    </row>
    <row r="2" spans="1:13" ht="18">
      <c r="A2" s="20">
        <v>16</v>
      </c>
      <c r="B2" s="45" t="s">
        <v>65</v>
      </c>
      <c r="C2" s="45" t="s">
        <v>53</v>
      </c>
      <c r="D2" s="21"/>
      <c r="E2" s="20" t="s">
        <v>13</v>
      </c>
      <c r="F2" s="32">
        <v>9</v>
      </c>
      <c r="G2" s="37">
        <v>19</v>
      </c>
      <c r="H2" s="44">
        <v>56</v>
      </c>
      <c r="I2" s="38">
        <v>0.45833333333333331</v>
      </c>
      <c r="J2" s="38">
        <v>0.50009259259259264</v>
      </c>
      <c r="K2" s="38">
        <v>4.1759259259259329E-2</v>
      </c>
      <c r="L2" s="39" t="s">
        <v>60</v>
      </c>
      <c r="M2" s="54">
        <v>1</v>
      </c>
    </row>
    <row r="3" spans="1:13" ht="18">
      <c r="A3" s="48">
        <v>17</v>
      </c>
      <c r="B3" s="49" t="s">
        <v>66</v>
      </c>
      <c r="C3" s="49" t="s">
        <v>53</v>
      </c>
      <c r="D3" s="50"/>
      <c r="E3" s="48" t="s">
        <v>13</v>
      </c>
      <c r="F3" s="51">
        <v>7</v>
      </c>
      <c r="G3" s="52">
        <v>19</v>
      </c>
      <c r="H3" s="44">
        <v>56</v>
      </c>
      <c r="I3" s="47">
        <v>0.45833333333333331</v>
      </c>
      <c r="J3" s="47">
        <v>0.50011574074074072</v>
      </c>
      <c r="K3" s="47">
        <v>4.1782407407407407E-2</v>
      </c>
      <c r="L3" s="46" t="s">
        <v>60</v>
      </c>
      <c r="M3" s="55">
        <v>2</v>
      </c>
    </row>
    <row r="4" spans="1:13">
      <c r="A4" t="s">
        <v>81</v>
      </c>
    </row>
    <row r="5" spans="1:13" ht="18">
      <c r="A5" s="20">
        <v>2</v>
      </c>
      <c r="B5" s="45" t="s">
        <v>58</v>
      </c>
      <c r="C5" s="45" t="s">
        <v>59</v>
      </c>
      <c r="D5" s="21"/>
      <c r="E5" s="20" t="s">
        <v>9</v>
      </c>
      <c r="F5" s="32">
        <v>11</v>
      </c>
      <c r="G5" s="37">
        <v>16</v>
      </c>
      <c r="H5" s="44">
        <v>48</v>
      </c>
      <c r="I5" s="38">
        <v>0.45833333333333331</v>
      </c>
      <c r="J5" s="38">
        <v>0.49931712962962965</v>
      </c>
      <c r="K5" s="38">
        <v>4.0983796296296338E-2</v>
      </c>
      <c r="L5" s="39" t="s">
        <v>30</v>
      </c>
      <c r="M5" s="54">
        <v>1</v>
      </c>
    </row>
    <row r="6" spans="1:13" ht="18">
      <c r="A6" s="20">
        <v>33</v>
      </c>
      <c r="B6" s="45" t="s">
        <v>78</v>
      </c>
      <c r="C6" s="45" t="s">
        <v>79</v>
      </c>
      <c r="D6" s="21"/>
      <c r="E6" s="20" t="s">
        <v>9</v>
      </c>
      <c r="F6" s="32">
        <v>11</v>
      </c>
      <c r="G6" s="37">
        <v>9</v>
      </c>
      <c r="H6" s="44">
        <v>26</v>
      </c>
      <c r="I6" s="38">
        <v>0.45833333333333331</v>
      </c>
      <c r="J6" s="38">
        <v>0.5001620370370371</v>
      </c>
      <c r="K6" s="38">
        <v>4.1828703703703785E-2</v>
      </c>
      <c r="L6" s="39" t="s">
        <v>30</v>
      </c>
      <c r="M6" s="54">
        <v>2</v>
      </c>
    </row>
    <row r="7" spans="1:13">
      <c r="A7" t="s">
        <v>83</v>
      </c>
    </row>
    <row r="8" spans="1:13" ht="18">
      <c r="A8" s="20">
        <v>15</v>
      </c>
      <c r="B8" s="45" t="s">
        <v>54</v>
      </c>
      <c r="C8" s="45" t="s">
        <v>53</v>
      </c>
      <c r="D8" s="21"/>
      <c r="E8" s="20" t="s">
        <v>13</v>
      </c>
      <c r="F8" s="32">
        <v>11</v>
      </c>
      <c r="G8" s="37">
        <v>19</v>
      </c>
      <c r="H8" s="44">
        <v>56</v>
      </c>
      <c r="I8" s="38">
        <v>0.45833333333333331</v>
      </c>
      <c r="J8" s="38">
        <v>0.50004629629629627</v>
      </c>
      <c r="K8" s="38">
        <v>4.1712962962962952E-2</v>
      </c>
      <c r="L8" s="39" t="s">
        <v>29</v>
      </c>
      <c r="M8" s="54">
        <v>1</v>
      </c>
    </row>
    <row r="9" spans="1:13">
      <c r="A9" t="s">
        <v>84</v>
      </c>
    </row>
    <row r="10" spans="1:13" ht="18">
      <c r="A10" s="20">
        <v>21</v>
      </c>
      <c r="B10" s="45" t="s">
        <v>47</v>
      </c>
      <c r="C10" s="45" t="s">
        <v>48</v>
      </c>
      <c r="D10" s="21"/>
      <c r="E10" s="20" t="s">
        <v>13</v>
      </c>
      <c r="F10" s="32">
        <v>18</v>
      </c>
      <c r="G10" s="37">
        <v>25</v>
      </c>
      <c r="H10" s="44">
        <v>75</v>
      </c>
      <c r="I10" s="38">
        <v>0.45833333333333331</v>
      </c>
      <c r="J10" s="38">
        <v>0.48379629629629628</v>
      </c>
      <c r="K10" s="38">
        <v>2.5462962962962965E-2</v>
      </c>
      <c r="L10" s="39" t="s">
        <v>31</v>
      </c>
      <c r="M10" s="54">
        <v>1</v>
      </c>
    </row>
    <row r="11" spans="1:13">
      <c r="A11" t="s">
        <v>85</v>
      </c>
    </row>
    <row r="12" spans="1:13" ht="18">
      <c r="A12" s="20">
        <v>8</v>
      </c>
      <c r="B12" s="45" t="s">
        <v>61</v>
      </c>
      <c r="C12" s="45" t="s">
        <v>62</v>
      </c>
      <c r="D12" s="21"/>
      <c r="E12" s="20" t="s">
        <v>13</v>
      </c>
      <c r="F12" s="32">
        <v>30</v>
      </c>
      <c r="G12" s="37">
        <v>24</v>
      </c>
      <c r="H12" s="44">
        <v>72</v>
      </c>
      <c r="I12" s="38">
        <v>0.45833333333333331</v>
      </c>
      <c r="J12" s="38">
        <v>0.49251157407407403</v>
      </c>
      <c r="K12" s="38">
        <v>3.4178240740740717E-2</v>
      </c>
      <c r="L12" s="39" t="s">
        <v>14</v>
      </c>
      <c r="M12" s="56">
        <v>1</v>
      </c>
    </row>
    <row r="13" spans="1:13">
      <c r="A13" t="s">
        <v>86</v>
      </c>
    </row>
    <row r="14" spans="1:13" ht="18">
      <c r="A14" s="20">
        <v>10</v>
      </c>
      <c r="B14" s="45" t="s">
        <v>38</v>
      </c>
      <c r="C14" s="45" t="s">
        <v>39</v>
      </c>
      <c r="D14" s="21"/>
      <c r="E14" s="20" t="s">
        <v>13</v>
      </c>
      <c r="F14" s="32">
        <v>46</v>
      </c>
      <c r="G14" s="37">
        <v>25</v>
      </c>
      <c r="H14" s="44">
        <v>75</v>
      </c>
      <c r="I14" s="38">
        <v>0.45833333333333331</v>
      </c>
      <c r="J14" s="38">
        <v>0.48306712962962961</v>
      </c>
      <c r="K14" s="38">
        <v>2.4733796296296295E-2</v>
      </c>
      <c r="L14" s="39" t="s">
        <v>15</v>
      </c>
      <c r="M14" s="54">
        <v>1</v>
      </c>
    </row>
    <row r="15" spans="1:13" ht="18">
      <c r="A15" s="20">
        <v>27</v>
      </c>
      <c r="B15" s="45" t="s">
        <v>23</v>
      </c>
      <c r="C15" s="45" t="s">
        <v>24</v>
      </c>
      <c r="D15" s="21"/>
      <c r="E15" s="20" t="s">
        <v>13</v>
      </c>
      <c r="F15" s="32">
        <v>37</v>
      </c>
      <c r="G15" s="37">
        <v>25</v>
      </c>
      <c r="H15" s="44">
        <v>75</v>
      </c>
      <c r="I15" s="38">
        <v>0.45833333333333331</v>
      </c>
      <c r="J15" s="38">
        <v>0.48340277777777779</v>
      </c>
      <c r="K15" s="38">
        <v>2.5069444444444478E-2</v>
      </c>
      <c r="L15" s="39" t="s">
        <v>15</v>
      </c>
      <c r="M15" s="54">
        <v>2</v>
      </c>
    </row>
    <row r="16" spans="1:13" ht="18">
      <c r="A16" s="20">
        <v>6</v>
      </c>
      <c r="B16" s="45" t="s">
        <v>44</v>
      </c>
      <c r="C16" s="45" t="s">
        <v>43</v>
      </c>
      <c r="D16" s="21"/>
      <c r="E16" s="20" t="s">
        <v>13</v>
      </c>
      <c r="F16" s="32">
        <v>42</v>
      </c>
      <c r="G16" s="37">
        <v>25</v>
      </c>
      <c r="H16" s="44">
        <v>75</v>
      </c>
      <c r="I16" s="38">
        <v>0.45833333333333331</v>
      </c>
      <c r="J16" s="38">
        <v>0.49238425925925927</v>
      </c>
      <c r="K16" s="38">
        <v>3.4050925925925957E-2</v>
      </c>
      <c r="L16" s="39" t="s">
        <v>15</v>
      </c>
      <c r="M16" s="54">
        <v>3</v>
      </c>
    </row>
    <row r="17" spans="1:13" ht="18">
      <c r="A17" s="20">
        <v>24</v>
      </c>
      <c r="B17" s="45" t="s">
        <v>41</v>
      </c>
      <c r="C17" s="45" t="s">
        <v>70</v>
      </c>
      <c r="D17" s="21"/>
      <c r="E17" s="20" t="s">
        <v>13</v>
      </c>
      <c r="F17" s="32">
        <v>41</v>
      </c>
      <c r="G17" s="37">
        <v>25</v>
      </c>
      <c r="H17" s="44">
        <v>75</v>
      </c>
      <c r="I17" s="38">
        <v>0.45833333333333331</v>
      </c>
      <c r="J17" s="38">
        <v>0.49873842592592593</v>
      </c>
      <c r="K17" s="38">
        <v>4.0405092592592617E-2</v>
      </c>
      <c r="L17" s="39" t="s">
        <v>15</v>
      </c>
      <c r="M17" s="56">
        <v>4</v>
      </c>
    </row>
    <row r="18" spans="1:13">
      <c r="A18" t="s">
        <v>87</v>
      </c>
    </row>
    <row r="19" spans="1:13" ht="18">
      <c r="A19" s="20">
        <v>20</v>
      </c>
      <c r="B19" s="45" t="s">
        <v>45</v>
      </c>
      <c r="C19" s="45" t="s">
        <v>46</v>
      </c>
      <c r="D19" s="21"/>
      <c r="E19" s="20" t="s">
        <v>9</v>
      </c>
      <c r="F19" s="32">
        <v>44</v>
      </c>
      <c r="G19" s="37">
        <v>25</v>
      </c>
      <c r="H19" s="44">
        <v>75</v>
      </c>
      <c r="I19" s="38">
        <v>0.45833333333333331</v>
      </c>
      <c r="J19" s="38">
        <v>0.48806712962962967</v>
      </c>
      <c r="K19" s="38">
        <v>2.9733796296296355E-2</v>
      </c>
      <c r="L19" s="39" t="s">
        <v>32</v>
      </c>
      <c r="M19" s="54">
        <v>1</v>
      </c>
    </row>
    <row r="20" spans="1:13" ht="18">
      <c r="A20" s="20">
        <v>32</v>
      </c>
      <c r="B20" s="45" t="s">
        <v>76</v>
      </c>
      <c r="C20" s="45" t="s">
        <v>52</v>
      </c>
      <c r="D20" s="21"/>
      <c r="E20" s="20" t="s">
        <v>9</v>
      </c>
      <c r="F20" s="32">
        <v>42</v>
      </c>
      <c r="G20" s="37">
        <v>25</v>
      </c>
      <c r="H20" s="44">
        <v>75</v>
      </c>
      <c r="I20" s="38">
        <v>0.45833333333333331</v>
      </c>
      <c r="J20" s="38">
        <v>0.49255787037037035</v>
      </c>
      <c r="K20" s="38">
        <v>3.4224537037037039E-2</v>
      </c>
      <c r="L20" s="39" t="s">
        <v>32</v>
      </c>
      <c r="M20" s="54">
        <v>2</v>
      </c>
    </row>
    <row r="21" spans="1:13" ht="18">
      <c r="A21" s="20">
        <v>5</v>
      </c>
      <c r="B21" s="45" t="s">
        <v>21</v>
      </c>
      <c r="C21" s="45" t="s">
        <v>43</v>
      </c>
      <c r="D21" s="21"/>
      <c r="E21" s="20" t="s">
        <v>9</v>
      </c>
      <c r="F21" s="32">
        <v>42</v>
      </c>
      <c r="G21" s="37">
        <v>25</v>
      </c>
      <c r="H21" s="44">
        <v>75</v>
      </c>
      <c r="I21" s="38">
        <v>0.45833333333333331</v>
      </c>
      <c r="J21" s="38">
        <v>0.49473379629629632</v>
      </c>
      <c r="K21" s="38">
        <v>3.6400462962963009E-2</v>
      </c>
      <c r="L21" s="39" t="s">
        <v>32</v>
      </c>
      <c r="M21" s="54">
        <v>3</v>
      </c>
    </row>
    <row r="22" spans="1:13" ht="18">
      <c r="A22" s="48">
        <v>11</v>
      </c>
      <c r="B22" s="49" t="s">
        <v>63</v>
      </c>
      <c r="C22" s="49" t="s">
        <v>39</v>
      </c>
      <c r="D22" s="50"/>
      <c r="E22" s="48" t="s">
        <v>9</v>
      </c>
      <c r="F22" s="51">
        <v>46</v>
      </c>
      <c r="G22" s="52">
        <v>24</v>
      </c>
      <c r="H22" s="44">
        <v>72</v>
      </c>
      <c r="I22" s="47">
        <v>0.45833333333333331</v>
      </c>
      <c r="J22" s="47">
        <v>0.49641203703703707</v>
      </c>
      <c r="K22" s="47">
        <v>3.8078703703703753E-2</v>
      </c>
      <c r="L22" s="46" t="s">
        <v>32</v>
      </c>
      <c r="M22" s="55">
        <v>4</v>
      </c>
    </row>
    <row r="23" spans="1:13" ht="18">
      <c r="A23" s="20">
        <v>26</v>
      </c>
      <c r="B23" s="45" t="s">
        <v>72</v>
      </c>
      <c r="C23" s="45" t="s">
        <v>73</v>
      </c>
      <c r="D23" s="21"/>
      <c r="E23" s="20" t="s">
        <v>9</v>
      </c>
      <c r="F23" s="32">
        <v>47</v>
      </c>
      <c r="G23" s="37">
        <v>25</v>
      </c>
      <c r="H23" s="44">
        <v>71</v>
      </c>
      <c r="I23" s="38">
        <v>0.45833333333333331</v>
      </c>
      <c r="J23" s="38">
        <v>0.50263888888888886</v>
      </c>
      <c r="K23" s="38">
        <v>4.4305555555555542E-2</v>
      </c>
      <c r="L23" s="39" t="s">
        <v>32</v>
      </c>
      <c r="M23" s="54">
        <v>5</v>
      </c>
    </row>
    <row r="24" spans="1:13" ht="18">
      <c r="A24" s="20">
        <v>7</v>
      </c>
      <c r="B24" s="45" t="s">
        <v>55</v>
      </c>
      <c r="C24" s="45" t="s">
        <v>22</v>
      </c>
      <c r="D24" s="21"/>
      <c r="E24" s="20" t="s">
        <v>9</v>
      </c>
      <c r="F24" s="32">
        <v>46</v>
      </c>
      <c r="G24" s="37">
        <v>22</v>
      </c>
      <c r="H24" s="44">
        <v>66</v>
      </c>
      <c r="I24" s="38">
        <v>0.45833333333333331</v>
      </c>
      <c r="J24" s="38">
        <v>0.49619212962962966</v>
      </c>
      <c r="K24" s="38">
        <v>3.7858796296296349E-2</v>
      </c>
      <c r="L24" s="39" t="s">
        <v>32</v>
      </c>
      <c r="M24" s="54">
        <v>6</v>
      </c>
    </row>
    <row r="25" spans="1:13">
      <c r="A25" t="s">
        <v>88</v>
      </c>
    </row>
    <row r="26" spans="1:13" ht="18">
      <c r="A26" s="20">
        <v>30</v>
      </c>
      <c r="B26" s="45" t="s">
        <v>26</v>
      </c>
      <c r="C26" s="45" t="s">
        <v>25</v>
      </c>
      <c r="D26" s="21"/>
      <c r="E26" s="20" t="s">
        <v>13</v>
      </c>
      <c r="F26" s="32">
        <v>50</v>
      </c>
      <c r="G26" s="37">
        <v>25</v>
      </c>
      <c r="H26" s="44">
        <v>75</v>
      </c>
      <c r="I26" s="38">
        <v>0.45833333333333331</v>
      </c>
      <c r="J26" s="38">
        <v>0.48773148148148149</v>
      </c>
      <c r="K26" s="38">
        <v>2.9398148148148173E-2</v>
      </c>
      <c r="L26" s="39" t="s">
        <v>33</v>
      </c>
      <c r="M26" s="54">
        <v>1</v>
      </c>
    </row>
    <row r="27" spans="1:13" ht="18">
      <c r="A27" s="20">
        <v>14</v>
      </c>
      <c r="B27" s="45" t="s">
        <v>64</v>
      </c>
      <c r="C27" s="45" t="s">
        <v>51</v>
      </c>
      <c r="D27" s="21"/>
      <c r="E27" s="20" t="s">
        <v>13</v>
      </c>
      <c r="F27" s="32">
        <v>50</v>
      </c>
      <c r="G27" s="37">
        <v>25</v>
      </c>
      <c r="H27" s="44">
        <v>75</v>
      </c>
      <c r="I27" s="38">
        <v>0.45833333333333331</v>
      </c>
      <c r="J27" s="38">
        <v>0.48879629629629634</v>
      </c>
      <c r="K27" s="38">
        <v>3.0462962962963025E-2</v>
      </c>
      <c r="L27" s="39" t="s">
        <v>33</v>
      </c>
      <c r="M27" s="54">
        <v>2</v>
      </c>
    </row>
    <row r="28" spans="1:13" ht="18">
      <c r="A28" s="20">
        <v>19</v>
      </c>
      <c r="B28" s="45" t="s">
        <v>49</v>
      </c>
      <c r="C28" s="45" t="s">
        <v>50</v>
      </c>
      <c r="D28" s="21"/>
      <c r="E28" s="20" t="s">
        <v>13</v>
      </c>
      <c r="F28" s="32">
        <v>63</v>
      </c>
      <c r="G28" s="37">
        <v>25</v>
      </c>
      <c r="H28" s="44">
        <v>75</v>
      </c>
      <c r="I28" s="38">
        <v>0.45833333333333331</v>
      </c>
      <c r="J28" s="38">
        <v>0.49428240740740742</v>
      </c>
      <c r="K28" s="38">
        <v>3.5949074074074105E-2</v>
      </c>
      <c r="L28" s="39" t="s">
        <v>33</v>
      </c>
      <c r="M28" s="54">
        <v>3</v>
      </c>
    </row>
    <row r="29" spans="1:13" ht="18">
      <c r="A29" s="20">
        <v>12</v>
      </c>
      <c r="B29" s="45" t="s">
        <v>41</v>
      </c>
      <c r="C29" s="45" t="s">
        <v>42</v>
      </c>
      <c r="D29" s="21"/>
      <c r="E29" s="20" t="s">
        <v>13</v>
      </c>
      <c r="F29" s="32">
        <v>60</v>
      </c>
      <c r="G29" s="37">
        <v>25</v>
      </c>
      <c r="H29" s="44">
        <v>71</v>
      </c>
      <c r="I29" s="38">
        <v>0.45833333333333331</v>
      </c>
      <c r="J29" s="38">
        <v>0.50259259259259259</v>
      </c>
      <c r="K29" s="38">
        <v>4.4259259259259276E-2</v>
      </c>
      <c r="L29" s="39" t="s">
        <v>33</v>
      </c>
      <c r="M29" s="54">
        <v>4</v>
      </c>
    </row>
    <row r="30" spans="1:13">
      <c r="A30" t="s">
        <v>89</v>
      </c>
    </row>
    <row r="31" spans="1:13" ht="18">
      <c r="A31" s="20">
        <v>29</v>
      </c>
      <c r="B31" s="45" t="s">
        <v>27</v>
      </c>
      <c r="C31" s="45" t="s">
        <v>28</v>
      </c>
      <c r="D31" s="21"/>
      <c r="E31" s="20" t="s">
        <v>9</v>
      </c>
      <c r="F31" s="32">
        <v>55</v>
      </c>
      <c r="G31" s="37">
        <v>25</v>
      </c>
      <c r="H31" s="44">
        <v>75</v>
      </c>
      <c r="I31" s="38">
        <v>0.45833333333333331</v>
      </c>
      <c r="J31" s="38">
        <v>0.48851851851851852</v>
      </c>
      <c r="K31" s="38">
        <v>3.0185185185185204E-2</v>
      </c>
      <c r="L31" s="39" t="s">
        <v>34</v>
      </c>
      <c r="M31" s="54">
        <v>1</v>
      </c>
    </row>
    <row r="32" spans="1:13">
      <c r="A32" t="s">
        <v>90</v>
      </c>
    </row>
    <row r="33" spans="1:13" ht="18">
      <c r="A33" s="20">
        <v>3</v>
      </c>
      <c r="B33" s="45" t="s">
        <v>40</v>
      </c>
      <c r="C33" s="45" t="s">
        <v>17</v>
      </c>
      <c r="D33" s="21"/>
      <c r="E33" s="20" t="s">
        <v>13</v>
      </c>
      <c r="F33" s="32">
        <v>75</v>
      </c>
      <c r="G33" s="37">
        <v>21</v>
      </c>
      <c r="H33" s="44">
        <v>63</v>
      </c>
      <c r="I33" s="38">
        <v>0.45833333333333331</v>
      </c>
      <c r="J33" s="38">
        <v>0.49326388888888889</v>
      </c>
      <c r="K33" s="38">
        <v>3.4930555555555576E-2</v>
      </c>
      <c r="L33" s="39" t="s">
        <v>35</v>
      </c>
      <c r="M33" s="54">
        <v>1</v>
      </c>
    </row>
    <row r="34" spans="1:13" ht="18">
      <c r="A34" s="20">
        <v>1</v>
      </c>
      <c r="B34" s="45" t="s">
        <v>19</v>
      </c>
      <c r="C34" s="45" t="s">
        <v>20</v>
      </c>
      <c r="D34" s="21"/>
      <c r="E34" s="20" t="s">
        <v>13</v>
      </c>
      <c r="F34" s="32">
        <v>77</v>
      </c>
      <c r="G34" s="37">
        <v>16</v>
      </c>
      <c r="H34" s="44">
        <v>47</v>
      </c>
      <c r="I34" s="38">
        <v>0.45833333333333331</v>
      </c>
      <c r="J34" s="38">
        <v>0.50015046296296295</v>
      </c>
      <c r="K34" s="38">
        <v>4.1817129629629635E-2</v>
      </c>
      <c r="L34" s="39" t="s">
        <v>35</v>
      </c>
      <c r="M34" s="56">
        <v>2</v>
      </c>
    </row>
    <row r="35" spans="1:13" ht="18">
      <c r="A35" s="20">
        <v>31</v>
      </c>
      <c r="B35" s="45" t="s">
        <v>56</v>
      </c>
      <c r="C35" s="45" t="s">
        <v>57</v>
      </c>
      <c r="D35" s="21"/>
      <c r="E35" s="20" t="s">
        <v>13</v>
      </c>
      <c r="F35" s="32">
        <v>72</v>
      </c>
      <c r="G35" s="37">
        <v>14</v>
      </c>
      <c r="H35" s="44">
        <v>42</v>
      </c>
      <c r="I35" s="38">
        <v>0.45833333333333331</v>
      </c>
      <c r="J35" s="38">
        <v>0.49734953703703705</v>
      </c>
      <c r="K35" s="38">
        <v>3.9016203703703733E-2</v>
      </c>
      <c r="L35" s="39" t="s">
        <v>35</v>
      </c>
      <c r="M35" s="54">
        <v>3</v>
      </c>
    </row>
    <row r="36" spans="1:13">
      <c r="A36" t="s">
        <v>91</v>
      </c>
    </row>
    <row r="37" spans="1:13" ht="18">
      <c r="A37" s="20">
        <v>4</v>
      </c>
      <c r="B37" s="45" t="s">
        <v>16</v>
      </c>
      <c r="C37" s="45" t="s">
        <v>17</v>
      </c>
      <c r="D37" s="21"/>
      <c r="E37" s="20" t="s">
        <v>9</v>
      </c>
      <c r="F37" s="32">
        <v>71</v>
      </c>
      <c r="G37" s="37">
        <v>21</v>
      </c>
      <c r="H37" s="44">
        <v>63</v>
      </c>
      <c r="I37" s="38">
        <v>0.45833333333333331</v>
      </c>
      <c r="J37" s="38">
        <v>0.4937037037037037</v>
      </c>
      <c r="K37" s="38">
        <v>3.5370370370370385E-2</v>
      </c>
      <c r="L37" s="39" t="s">
        <v>36</v>
      </c>
      <c r="M37" s="54">
        <v>1</v>
      </c>
    </row>
    <row r="38" spans="1:13" ht="18">
      <c r="A38" s="20">
        <v>18</v>
      </c>
      <c r="B38" s="45" t="s">
        <v>67</v>
      </c>
      <c r="C38" s="45" t="s">
        <v>18</v>
      </c>
      <c r="D38" s="21"/>
      <c r="E38" s="20" t="s">
        <v>9</v>
      </c>
      <c r="F38" s="32">
        <v>67</v>
      </c>
      <c r="G38" s="37">
        <v>16</v>
      </c>
      <c r="H38" s="44">
        <v>48</v>
      </c>
      <c r="I38" s="38">
        <v>0.45833333333333331</v>
      </c>
      <c r="J38" s="38">
        <v>0.49752314814814813</v>
      </c>
      <c r="K38" s="38">
        <v>3.9189814814814816E-2</v>
      </c>
      <c r="L38" s="39" t="s">
        <v>36</v>
      </c>
      <c r="M38" s="54">
        <v>3</v>
      </c>
    </row>
    <row r="39" spans="1:13" ht="18">
      <c r="A39" s="20">
        <v>23</v>
      </c>
      <c r="B39" s="45" t="s">
        <v>68</v>
      </c>
      <c r="C39" s="45" t="s">
        <v>69</v>
      </c>
      <c r="D39" s="21"/>
      <c r="E39" s="20" t="s">
        <v>9</v>
      </c>
      <c r="F39" s="32">
        <v>74</v>
      </c>
      <c r="G39" s="37">
        <v>16</v>
      </c>
      <c r="H39" s="44">
        <v>48</v>
      </c>
      <c r="I39" s="38">
        <v>0.45833333333333331</v>
      </c>
      <c r="J39" s="38">
        <v>0.49680555555555556</v>
      </c>
      <c r="K39" s="38">
        <v>3.8472222222222241E-2</v>
      </c>
      <c r="L39" s="39" t="s">
        <v>36</v>
      </c>
      <c r="M39" s="54">
        <v>2</v>
      </c>
    </row>
    <row r="40" spans="1:13">
      <c r="A40" t="s">
        <v>77</v>
      </c>
    </row>
    <row r="41" spans="1:13" ht="18">
      <c r="A41" s="20">
        <v>9</v>
      </c>
      <c r="B41" s="45" t="s">
        <v>74</v>
      </c>
      <c r="C41" s="45"/>
      <c r="D41" s="21" t="s">
        <v>77</v>
      </c>
      <c r="E41" s="20"/>
      <c r="F41" s="32"/>
      <c r="G41" s="37">
        <v>23</v>
      </c>
      <c r="H41" s="44">
        <v>69</v>
      </c>
      <c r="I41" s="38">
        <v>0.45833333333333331</v>
      </c>
      <c r="J41" s="38">
        <v>0.49267361111111113</v>
      </c>
      <c r="K41" s="38">
        <v>3.4340277777777817E-2</v>
      </c>
      <c r="L41" s="39" t="s">
        <v>80</v>
      </c>
      <c r="M41" s="54">
        <v>1</v>
      </c>
    </row>
    <row r="42" spans="1:13" ht="18">
      <c r="A42" s="20">
        <v>22</v>
      </c>
      <c r="B42" s="45" t="s">
        <v>75</v>
      </c>
      <c r="C42" s="45"/>
      <c r="D42" s="21" t="s">
        <v>77</v>
      </c>
      <c r="E42" s="20"/>
      <c r="F42" s="32"/>
      <c r="G42" s="37">
        <v>19</v>
      </c>
      <c r="H42" s="44">
        <v>56</v>
      </c>
      <c r="I42" s="38">
        <v>0.45833333333333331</v>
      </c>
      <c r="J42" s="38">
        <v>0.50006944444444446</v>
      </c>
      <c r="K42" s="38">
        <v>4.173611111111114E-2</v>
      </c>
      <c r="L42" s="39" t="s">
        <v>80</v>
      </c>
      <c r="M42" s="54">
        <v>2</v>
      </c>
    </row>
    <row r="43" spans="1:13" ht="18">
      <c r="A43" s="20">
        <v>25</v>
      </c>
      <c r="B43" s="45" t="s">
        <v>71</v>
      </c>
      <c r="C43" s="45"/>
      <c r="D43" s="21" t="s">
        <v>77</v>
      </c>
      <c r="E43" s="20"/>
      <c r="F43" s="32"/>
      <c r="G43" s="37">
        <v>19</v>
      </c>
      <c r="H43" s="44">
        <v>52</v>
      </c>
      <c r="I43" s="38">
        <v>0.45833333333333331</v>
      </c>
      <c r="J43" s="38">
        <v>0.50335648148148149</v>
      </c>
      <c r="K43" s="38">
        <v>4.5023148148148173E-2</v>
      </c>
      <c r="L43" s="39" t="s">
        <v>80</v>
      </c>
      <c r="M43" s="54">
        <v>3</v>
      </c>
    </row>
  </sheetData>
  <sortState ref="A33:M35">
    <sortCondition ref="M33:M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Stardiprotokol</vt:lpstr>
      <vt:lpstr>27.09.2025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Dimax</dc:creator>
  <cp:lastModifiedBy>Deniss</cp:lastModifiedBy>
  <cp:lastPrinted>2017-10-06T06:13:33Z</cp:lastPrinted>
  <dcterms:created xsi:type="dcterms:W3CDTF">2017-09-02T08:42:33Z</dcterms:created>
  <dcterms:modified xsi:type="dcterms:W3CDTF">2025-09-30T20:03:50Z</dcterms:modified>
</cp:coreProperties>
</file>