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800" windowHeight="9180" tabRatio="500" activeTab="0"/>
  </bookViews>
  <sheets>
    <sheet name="ETL_võistluse_blankett" sheetId="1" r:id="rId1"/>
  </sheets>
  <definedNames/>
  <calcPr fullCalcOnLoad="1"/>
</workbook>
</file>

<file path=xl/sharedStrings.xml><?xml version="1.0" encoding="utf-8"?>
<sst xmlns="http://schemas.openxmlformats.org/spreadsheetml/2006/main" count="320" uniqueCount="86">
  <si>
    <t>Jõhvi valla  meistrivõistlused tõstmises</t>
  </si>
  <si>
    <t>Tammiku</t>
  </si>
  <si>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</si>
  <si>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</si>
  <si>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</si>
  <si>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</si>
  <si>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</si>
  <si>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</si>
  <si>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</si>
  <si>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</si>
  <si>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</si>
  <si>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</si>
  <si>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</si>
  <si>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</si>
  <si>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</si>
  <si>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</si>
  <si>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</si>
  <si>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</si>
  <si>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Naised 55 kg</t>
  </si>
  <si>
    <t>Rebeca Park</t>
  </si>
  <si>
    <t>Vargamäe</t>
  </si>
  <si>
    <t>o</t>
  </si>
  <si>
    <t>I</t>
  </si>
  <si>
    <t>Carolin Jalast</t>
  </si>
  <si>
    <t>x</t>
  </si>
  <si>
    <t>II</t>
  </si>
  <si>
    <t>Naised 59 kg</t>
  </si>
  <si>
    <t>Jevgenia Aršavskaja</t>
  </si>
  <si>
    <t>Albatros</t>
  </si>
  <si>
    <t>Naised 64 kg</t>
  </si>
  <si>
    <t>Marta Tõnurist</t>
  </si>
  <si>
    <t>Edu</t>
  </si>
  <si>
    <t>Naised +64 kg</t>
  </si>
  <si>
    <t>Merti Hein</t>
  </si>
  <si>
    <t>Mehed 55 kg</t>
  </si>
  <si>
    <t>Kris-Karel Jalast</t>
  </si>
  <si>
    <t>Arseni Vorobjov</t>
  </si>
  <si>
    <t>III</t>
  </si>
  <si>
    <t>Daniel Purk</t>
  </si>
  <si>
    <t>Žürii:</t>
  </si>
  <si>
    <t>Ago Aadumäe</t>
  </si>
  <si>
    <t>Kohtunikud:</t>
  </si>
  <si>
    <t>Georgi Georgijevski</t>
  </si>
  <si>
    <t>Sekretär:</t>
  </si>
  <si>
    <t xml:space="preserve"> Urmas Treier</t>
  </si>
  <si>
    <t>Emely Raud</t>
  </si>
  <si>
    <t>Aeg:</t>
  </si>
  <si>
    <t>Lauri Naarits</t>
  </si>
  <si>
    <t>Mehed 61 kg</t>
  </si>
  <si>
    <t>Artur Špalov</t>
  </si>
  <si>
    <t>Olimpionik</t>
  </si>
  <si>
    <t>Alex Purk</t>
  </si>
  <si>
    <t>Mehed 67 kg</t>
  </si>
  <si>
    <t>Ivan Vorobjov</t>
  </si>
  <si>
    <t>r</t>
  </si>
  <si>
    <t>Erki Jalast</t>
  </si>
  <si>
    <t>Mehed 73 kg</t>
  </si>
  <si>
    <t>Oskar Orlov</t>
  </si>
  <si>
    <t>Kalev</t>
  </si>
  <si>
    <t>Arhip Tkachev</t>
  </si>
  <si>
    <t>11´12´2006</t>
  </si>
  <si>
    <t>Dmitri Teider</t>
  </si>
  <si>
    <t>Baza</t>
  </si>
  <si>
    <t>Mehed 81 kg</t>
  </si>
  <si>
    <t>Aleksei Kolotkov</t>
  </si>
  <si>
    <t>Vjatseslav Sas</t>
  </si>
  <si>
    <t>Artjom Jeršov</t>
  </si>
  <si>
    <t>Juri Stepanov</t>
  </si>
  <si>
    <t>/Endel Põld</t>
  </si>
  <si>
    <t>Eesti U-15 rekordid kuni 67 kg</t>
  </si>
  <si>
    <t>Tõuk. 98Kg</t>
  </si>
  <si>
    <t>Kogusumma 178 kg</t>
  </si>
  <si>
    <t>Mehed 89 kg</t>
  </si>
  <si>
    <t>Aleksei Kuzmin</t>
  </si>
  <si>
    <t>Kait Viks</t>
  </si>
  <si>
    <t>Richard Maala</t>
  </si>
  <si>
    <t>Robin Kangur</t>
  </si>
  <si>
    <t>Mehed 96 kg</t>
  </si>
  <si>
    <t>Andri Vildak</t>
  </si>
  <si>
    <t>Mehed +102 kg</t>
  </si>
  <si>
    <t>Dmitri Dodonov</t>
  </si>
  <si>
    <t>Kristjan Pikhof</t>
  </si>
  <si>
    <t>Urmas Treier</t>
  </si>
  <si>
    <t>Sinclair</t>
  </si>
  <si>
    <t>naised</t>
  </si>
  <si>
    <t>mehed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</si>
</sst>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000"/>
    <numFmt numFmtId="165" formatCode="0.000"/>
  </numFmts>
  <fonts count="47">
    <font>
      <sz val="10"/>
      <name val="Arial"/>
      <family val="0"/>
    </font>
    <font>
      <b/>
      <sz val="10"/>
      <color indexed="62"/>
      <name val="Arial"/>
      <family val="0"/>
    </font>
    <font>
      <b/>
      <sz val="10"/>
      <color indexed="5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25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61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0" fontId="0" fillId="0" borderId="1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Border="0" applyAlignment="0" applyProtection="0"/>
    <xf numFmtId="0" fontId="34" fillId="0" borderId="3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3" borderId="4" applyNumberFormat="0" applyAlignment="0" applyProtection="0"/>
    <xf numFmtId="0" fontId="36" fillId="0" borderId="1" applyNumberFormat="0" applyFill="0" applyBorder="0" applyAlignment="0" applyProtection="0"/>
    <xf numFmtId="0" fontId="37" fillId="0" borderId="5" applyNumberFormat="0" applyFill="0" applyAlignment="0" applyProtection="0"/>
    <xf numFmtId="0" fontId="0" fillId="24" borderId="6" applyNumberFormat="0" applyFont="0" applyAlignment="0" applyProtection="0"/>
    <xf numFmtId="0" fontId="38" fillId="25" borderId="0" applyNumberFormat="0" applyBorder="0" applyAlignment="0" applyProtection="0"/>
    <xf numFmtId="0" fontId="0" fillId="0" borderId="0">
      <alignment/>
      <protection/>
    </xf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1" fillId="26" borderId="1" applyNumberFormat="0" applyProtection="0">
      <alignment horizontal="center"/>
    </xf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3" borderId="2" applyNumberFormat="0" applyAlignment="0" applyProtection="0"/>
    <xf numFmtId="0" fontId="2" fillId="34" borderId="1" applyNumberFormat="0" applyProtection="0">
      <alignment horizontal="center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20" borderId="10" applyNumberFormat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1" xfId="0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 applyProtection="1">
      <alignment horizontal="center"/>
      <protection locked="0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35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36" borderId="11" xfId="0" applyNumberFormat="1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49" fontId="3" fillId="37" borderId="11" xfId="0" applyNumberFormat="1" applyFont="1" applyFill="1" applyBorder="1" applyAlignment="1">
      <alignment horizontal="center"/>
    </xf>
    <xf numFmtId="49" fontId="3" fillId="38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0" fillId="35" borderId="11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</cellXfs>
  <cellStyles count="52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l 2" xfId="46"/>
    <cellStyle name="Pealkiri 1" xfId="47"/>
    <cellStyle name="Pealkiri 2" xfId="48"/>
    <cellStyle name="Pealkiri 3" xfId="49"/>
    <cellStyle name="Pealkiri 4" xfId="50"/>
    <cellStyle name="Percent" xfId="51"/>
    <cellStyle name="Record" xfId="52"/>
    <cellStyle name="Rõhk1" xfId="53"/>
    <cellStyle name="Rõhk2" xfId="54"/>
    <cellStyle name="Rõhk3" xfId="55"/>
    <cellStyle name="Rõhk4" xfId="56"/>
    <cellStyle name="Rõhk5" xfId="57"/>
    <cellStyle name="Rõhk6" xfId="58"/>
    <cellStyle name="Selgitav tekst" xfId="59"/>
    <cellStyle name="Sisend" xfId="60"/>
    <cellStyle name="Success" xfId="61"/>
    <cellStyle name="Currency" xfId="62"/>
    <cellStyle name="Currency [0]" xfId="63"/>
    <cellStyle name="Väljund" xfId="64"/>
    <cellStyle name="Üldpealkiri" xfId="65"/>
  </cellStyles>
  <dxfs count="513"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2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rgb="FF993300"/>
      </font>
      <fill>
        <patternFill patternType="solid">
          <fgColor rgb="FFFF99CC"/>
          <bgColor rgb="FFFF808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00381F"/>
      </font>
      <fill>
        <patternFill patternType="solid">
          <fgColor rgb="FFFFFF00"/>
          <bgColor rgb="FFFFF20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21409A"/>
      </font>
      <fill>
        <patternFill patternType="solid">
          <fgColor rgb="FFB4C7DC"/>
          <bgColor rgb="FFBCE4E5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BCE4E5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81F"/>
      <rgbColor rgb="00333300"/>
      <rgbColor rgb="00993300"/>
      <rgbColor rgb="00993366"/>
      <rgbColor rgb="0021409A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2"/>
  <sheetViews>
    <sheetView tabSelected="1" zoomScale="110" zoomScaleNormal="110" zoomScalePageLayoutView="0" workbookViewId="0" topLeftCell="A1">
      <selection activeCell="A1" sqref="A1:W1"/>
    </sheetView>
  </sheetViews>
  <sheetFormatPr defaultColWidth="8.8515625" defaultRowHeight="12.75"/>
  <cols>
    <col min="1" max="1" width="4.421875" style="1" customWidth="1"/>
    <col min="2" max="2" width="19.8515625" style="63" customWidth="1"/>
    <col min="3" max="3" width="12.00390625" style="1" customWidth="1"/>
    <col min="4" max="4" width="12.8515625" style="1" customWidth="1"/>
    <col min="5" max="5" width="7.57421875" style="2" customWidth="1"/>
    <col min="6" max="6" width="7.28125" style="1" customWidth="1"/>
    <col min="7" max="7" width="4.8515625" style="1" customWidth="1"/>
    <col min="8" max="8" width="2.8515625" style="1" customWidth="1"/>
    <col min="9" max="9" width="4.8515625" style="1" customWidth="1"/>
    <col min="10" max="10" width="2.8515625" style="1" customWidth="1"/>
    <col min="11" max="11" width="4.8515625" style="1" customWidth="1"/>
    <col min="12" max="12" width="2.8515625" style="1" customWidth="1"/>
    <col min="13" max="13" width="4.8515625" style="1" customWidth="1"/>
    <col min="14" max="14" width="2.8515625" style="1" customWidth="1"/>
    <col min="15" max="15" width="4.8515625" style="1" customWidth="1"/>
    <col min="16" max="16" width="2.8515625" style="1" customWidth="1"/>
    <col min="17" max="17" width="4.8515625" style="1" customWidth="1"/>
    <col min="18" max="18" width="2.8515625" style="1" customWidth="1"/>
    <col min="19" max="19" width="7.421875" style="1" customWidth="1"/>
    <col min="20" max="20" width="7.8515625" style="1" customWidth="1"/>
    <col min="21" max="21" width="7.140625" style="1" customWidth="1"/>
    <col min="22" max="22" width="7.140625" style="3" customWidth="1"/>
    <col min="23" max="23" width="7.421875" style="1" customWidth="1"/>
    <col min="24" max="16384" width="8.8515625" style="1" customWidth="1"/>
  </cols>
  <sheetData>
    <row r="1" spans="1:23" ht="17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</row>
    <row r="2" spans="1:23" ht="15">
      <c r="A2" s="50">
        <v>45213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</row>
    <row r="3" spans="1:23" ht="12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23" ht="12">
      <c r="A4" s="5"/>
      <c r="B4" s="11"/>
      <c r="D4" s="6"/>
      <c r="E4" s="7"/>
      <c r="F4" s="5"/>
      <c r="G4" s="5"/>
      <c r="H4" s="5"/>
      <c r="I4" s="5"/>
      <c r="J4" s="5"/>
      <c r="K4" s="5"/>
      <c r="L4" s="5"/>
      <c r="M4" s="4"/>
      <c r="N4" s="4"/>
      <c r="O4" s="8"/>
      <c r="P4" s="8"/>
      <c r="Q4" s="8"/>
      <c r="R4" s="8"/>
      <c r="S4" s="9"/>
      <c r="T4" s="10"/>
      <c r="U4" s="10"/>
      <c r="V4" s="11"/>
      <c r="W4" s="10"/>
    </row>
    <row r="5" spans="1:23" ht="12">
      <c r="A5" s="52" t="s">
        <v>2</v>
      </c>
      <c r="B5" s="52"/>
      <c r="C5" s="52"/>
      <c r="D5" s="52"/>
      <c r="E5" s="52"/>
      <c r="F5" s="52"/>
      <c r="G5" s="52" t="s">
        <v>3</v>
      </c>
      <c r="H5" s="52"/>
      <c r="I5" s="52"/>
      <c r="J5" s="52"/>
      <c r="K5" s="52"/>
      <c r="L5" s="52"/>
      <c r="M5" s="52"/>
      <c r="N5" s="52"/>
      <c r="O5" s="52"/>
      <c r="P5" s="52"/>
      <c r="Q5" s="52"/>
      <c r="R5" s="12"/>
      <c r="S5" s="52" t="s">
        <v>4</v>
      </c>
      <c r="T5" s="52"/>
      <c r="U5" s="52"/>
      <c r="V5" s="52"/>
      <c r="W5" s="52"/>
    </row>
    <row r="6" spans="1:23" ht="12.75" customHeight="1">
      <c r="A6" s="53" t="s">
        <v>5</v>
      </c>
      <c r="B6" s="61" t="s">
        <v>6</v>
      </c>
      <c r="C6" s="53" t="s">
        <v>7</v>
      </c>
      <c r="D6" s="53" t="s">
        <v>8</v>
      </c>
      <c r="E6" s="54" t="s">
        <v>9</v>
      </c>
      <c r="F6" s="55" t="s">
        <v>10</v>
      </c>
      <c r="G6" s="56" t="s">
        <v>11</v>
      </c>
      <c r="H6" s="56"/>
      <c r="I6" s="56"/>
      <c r="J6" s="56"/>
      <c r="K6" s="56"/>
      <c r="L6" s="13"/>
      <c r="M6" s="56" t="s">
        <v>12</v>
      </c>
      <c r="N6" s="56"/>
      <c r="O6" s="56"/>
      <c r="P6" s="56"/>
      <c r="Q6" s="56"/>
      <c r="R6" s="13"/>
      <c r="S6" s="56" t="s">
        <v>13</v>
      </c>
      <c r="T6" s="56" t="s">
        <v>14</v>
      </c>
      <c r="U6" s="56" t="s">
        <v>15</v>
      </c>
      <c r="V6" s="57" t="s">
        <v>16</v>
      </c>
      <c r="W6" s="58" t="s">
        <v>17</v>
      </c>
    </row>
    <row r="7" spans="1:23" ht="12">
      <c r="A7" s="53"/>
      <c r="B7" s="61"/>
      <c r="C7" s="53"/>
      <c r="D7" s="53"/>
      <c r="E7" s="54"/>
      <c r="F7" s="55"/>
      <c r="G7" s="13">
        <v>1</v>
      </c>
      <c r="H7" s="13"/>
      <c r="I7" s="13">
        <v>2</v>
      </c>
      <c r="J7" s="13"/>
      <c r="K7" s="13">
        <v>3</v>
      </c>
      <c r="L7" s="13"/>
      <c r="M7" s="13">
        <v>1</v>
      </c>
      <c r="N7" s="13"/>
      <c r="O7" s="13">
        <v>2</v>
      </c>
      <c r="P7" s="13"/>
      <c r="Q7" s="13">
        <v>3</v>
      </c>
      <c r="R7" s="13"/>
      <c r="S7" s="56"/>
      <c r="T7" s="56"/>
      <c r="U7" s="56"/>
      <c r="V7" s="57"/>
      <c r="W7" s="58"/>
    </row>
    <row r="8" spans="1:23" ht="12">
      <c r="A8" s="59" t="s">
        <v>18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</row>
    <row r="9" spans="1:23" ht="12">
      <c r="A9" s="14">
        <v>18</v>
      </c>
      <c r="B9" s="62" t="s">
        <v>19</v>
      </c>
      <c r="C9" s="15">
        <v>40878</v>
      </c>
      <c r="D9" s="16" t="s">
        <v>20</v>
      </c>
      <c r="E9" s="17">
        <v>50.6</v>
      </c>
      <c r="F9" s="18">
        <f>POWER(10,(0.783497476*(LOG10(E9/153.655)*LOG10(E9/153.655))))</f>
        <v>1.5216845182473842</v>
      </c>
      <c r="G9" s="14">
        <v>25</v>
      </c>
      <c r="H9" s="19" t="s">
        <v>21</v>
      </c>
      <c r="I9" s="20">
        <v>28</v>
      </c>
      <c r="J9" s="19" t="s">
        <v>21</v>
      </c>
      <c r="K9" s="14">
        <v>30</v>
      </c>
      <c r="L9" s="19" t="s">
        <v>21</v>
      </c>
      <c r="M9" s="14">
        <v>38</v>
      </c>
      <c r="N9" s="19" t="s">
        <v>21</v>
      </c>
      <c r="O9" s="14">
        <v>41</v>
      </c>
      <c r="P9" s="19" t="s">
        <v>21</v>
      </c>
      <c r="Q9" s="14">
        <v>43</v>
      </c>
      <c r="R9" s="19" t="s">
        <v>21</v>
      </c>
      <c r="S9" s="21">
        <v>30</v>
      </c>
      <c r="T9" s="21">
        <v>43</v>
      </c>
      <c r="U9" s="22">
        <v>73</v>
      </c>
      <c r="V9" s="23" t="s">
        <v>22</v>
      </c>
      <c r="W9" s="24">
        <f>U9*F9</f>
        <v>111.08296983205905</v>
      </c>
    </row>
    <row r="10" spans="1:23" ht="12">
      <c r="A10" s="14">
        <v>8</v>
      </c>
      <c r="B10" s="62" t="s">
        <v>23</v>
      </c>
      <c r="C10" s="15">
        <v>41219</v>
      </c>
      <c r="D10" s="21" t="s">
        <v>20</v>
      </c>
      <c r="E10" s="17">
        <v>36.35</v>
      </c>
      <c r="F10" s="18">
        <f>POWER(10,(0.783497476*(LOG10(E10/153.655)*LOG10(E10/153.655))))</f>
        <v>2.0280344784222186</v>
      </c>
      <c r="G10" s="14">
        <v>23</v>
      </c>
      <c r="H10" s="19" t="s">
        <v>21</v>
      </c>
      <c r="I10" s="20">
        <v>25</v>
      </c>
      <c r="J10" s="19" t="s">
        <v>21</v>
      </c>
      <c r="K10" s="14">
        <v>27</v>
      </c>
      <c r="L10" s="19" t="s">
        <v>21</v>
      </c>
      <c r="M10" s="14">
        <v>32</v>
      </c>
      <c r="N10" s="19" t="s">
        <v>21</v>
      </c>
      <c r="O10" s="14">
        <v>36</v>
      </c>
      <c r="P10" s="19" t="s">
        <v>21</v>
      </c>
      <c r="Q10" s="14">
        <v>38</v>
      </c>
      <c r="R10" s="19" t="s">
        <v>24</v>
      </c>
      <c r="S10" s="21">
        <f>MAX(IF(H10="x",0,G10),IF(J10="x",0,I10),IF(L10="x",0,K10))</f>
        <v>27</v>
      </c>
      <c r="T10" s="21">
        <f>MAX(IF(N10="x",0,M10),IF(P10="x",0,O10),IF(R10="x",0,Q10))</f>
        <v>36</v>
      </c>
      <c r="U10" s="22">
        <f>S10+T10</f>
        <v>63</v>
      </c>
      <c r="V10" s="23" t="s">
        <v>25</v>
      </c>
      <c r="W10" s="24">
        <f>U10*F10</f>
        <v>127.76617214059978</v>
      </c>
    </row>
    <row r="11" spans="1:23" ht="12">
      <c r="A11" s="25"/>
      <c r="B11" s="42"/>
      <c r="C11" s="25"/>
      <c r="D11" s="26"/>
      <c r="E11" s="27"/>
      <c r="F11" s="28"/>
      <c r="G11" s="25"/>
      <c r="H11" s="25"/>
      <c r="I11" s="29"/>
      <c r="J11" s="29"/>
      <c r="K11" s="26"/>
      <c r="L11" s="26"/>
      <c r="M11" s="25"/>
      <c r="N11" s="25"/>
      <c r="O11" s="29"/>
      <c r="P11" s="29"/>
      <c r="Q11" s="29"/>
      <c r="R11" s="29"/>
      <c r="S11" s="26"/>
      <c r="T11" s="26"/>
      <c r="U11" s="26"/>
      <c r="V11" s="30"/>
      <c r="W11" s="31"/>
    </row>
    <row r="12" spans="1:23" ht="12">
      <c r="A12" s="59" t="s">
        <v>26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</row>
    <row r="13" spans="1:23" ht="12">
      <c r="A13" s="14">
        <v>28</v>
      </c>
      <c r="B13" s="62" t="s">
        <v>27</v>
      </c>
      <c r="C13" s="15">
        <v>31393</v>
      </c>
      <c r="D13" s="21" t="s">
        <v>28</v>
      </c>
      <c r="E13" s="17">
        <v>58.6</v>
      </c>
      <c r="F13" s="18">
        <f>POWER(10,(0.783497476*(LOG10(E13/153.655)*LOG10(E13/153.655))))</f>
        <v>1.3718963278441558</v>
      </c>
      <c r="G13" s="14">
        <v>45</v>
      </c>
      <c r="H13" s="19" t="s">
        <v>21</v>
      </c>
      <c r="I13" s="20">
        <v>50</v>
      </c>
      <c r="J13" s="19" t="s">
        <v>24</v>
      </c>
      <c r="K13" s="14">
        <v>50</v>
      </c>
      <c r="L13" s="19" t="s">
        <v>21</v>
      </c>
      <c r="M13" s="14">
        <v>55</v>
      </c>
      <c r="N13" s="19" t="s">
        <v>24</v>
      </c>
      <c r="O13" s="14">
        <v>57</v>
      </c>
      <c r="P13" s="19" t="s">
        <v>21</v>
      </c>
      <c r="Q13" s="14">
        <v>60</v>
      </c>
      <c r="R13" s="19" t="s">
        <v>21</v>
      </c>
      <c r="S13" s="21">
        <f>MAX(G13:K13)</f>
        <v>50</v>
      </c>
      <c r="T13" s="21">
        <f>MAX(IF(N13="x",0,M13),IF(P13="x",0,O13),IF(R13="x",0,Q13))</f>
        <v>60</v>
      </c>
      <c r="U13" s="22">
        <f>S13+T13</f>
        <v>110</v>
      </c>
      <c r="V13" s="23" t="s">
        <v>22</v>
      </c>
      <c r="W13" s="24">
        <f>U13*F13</f>
        <v>150.90859606285713</v>
      </c>
    </row>
    <row r="14" spans="1:23" ht="12">
      <c r="A14" s="25"/>
      <c r="B14" s="42"/>
      <c r="C14" s="25"/>
      <c r="D14" s="26"/>
      <c r="E14" s="27"/>
      <c r="F14" s="28"/>
      <c r="G14" s="25"/>
      <c r="H14" s="25"/>
      <c r="I14" s="29"/>
      <c r="J14" s="29"/>
      <c r="K14" s="26"/>
      <c r="L14" s="26"/>
      <c r="M14" s="25"/>
      <c r="N14" s="25"/>
      <c r="O14" s="29"/>
      <c r="P14" s="29"/>
      <c r="Q14" s="29"/>
      <c r="R14" s="29"/>
      <c r="S14" s="26"/>
      <c r="T14" s="26"/>
      <c r="U14" s="26"/>
      <c r="V14" s="30"/>
      <c r="W14" s="31"/>
    </row>
    <row r="15" spans="1:23" ht="12">
      <c r="A15" s="59" t="s">
        <v>29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</row>
    <row r="16" spans="1:23" ht="12">
      <c r="A16" s="14">
        <v>32</v>
      </c>
      <c r="B16" s="62" t="s">
        <v>30</v>
      </c>
      <c r="C16" s="15">
        <v>40305</v>
      </c>
      <c r="D16" s="21" t="s">
        <v>31</v>
      </c>
      <c r="E16" s="17">
        <v>60.4</v>
      </c>
      <c r="F16" s="18">
        <f>POWER(10,(0.783497476*(LOG10(E16/153.655)*LOG10(E16/153.655))))</f>
        <v>1.3453549671836984</v>
      </c>
      <c r="G16" s="14">
        <v>45</v>
      </c>
      <c r="H16" s="19" t="s">
        <v>21</v>
      </c>
      <c r="I16" s="20">
        <v>49</v>
      </c>
      <c r="J16" s="19" t="s">
        <v>24</v>
      </c>
      <c r="K16" s="14">
        <v>49</v>
      </c>
      <c r="L16" s="19" t="s">
        <v>24</v>
      </c>
      <c r="M16" s="14">
        <v>51</v>
      </c>
      <c r="N16" s="19" t="s">
        <v>21</v>
      </c>
      <c r="O16" s="14">
        <v>54</v>
      </c>
      <c r="P16" s="19" t="s">
        <v>21</v>
      </c>
      <c r="Q16" s="14">
        <v>57</v>
      </c>
      <c r="R16" s="19" t="s">
        <v>21</v>
      </c>
      <c r="S16" s="21">
        <f>MAX(IF(H16="x",0,G16),IF(J16="x",0,I16),IF(L16="x",0,K16))</f>
        <v>45</v>
      </c>
      <c r="T16" s="21">
        <f>MAX(IF(N16="x",0,M16),IF(P16="x",0,O16),IF(R16="x",0,Q16))</f>
        <v>57</v>
      </c>
      <c r="U16" s="22">
        <f>S16+T16</f>
        <v>102</v>
      </c>
      <c r="V16" s="23" t="s">
        <v>22</v>
      </c>
      <c r="W16" s="24">
        <f>U16*F16</f>
        <v>137.22620665273723</v>
      </c>
    </row>
    <row r="17" spans="1:23" ht="12">
      <c r="A17" s="25"/>
      <c r="B17" s="42"/>
      <c r="C17" s="25"/>
      <c r="D17" s="26"/>
      <c r="E17" s="27"/>
      <c r="F17" s="28"/>
      <c r="G17" s="25"/>
      <c r="H17" s="25"/>
      <c r="I17" s="29"/>
      <c r="J17" s="29"/>
      <c r="K17" s="26"/>
      <c r="L17" s="26"/>
      <c r="M17" s="25"/>
      <c r="N17" s="25"/>
      <c r="O17" s="29"/>
      <c r="P17" s="29"/>
      <c r="Q17" s="29"/>
      <c r="R17" s="29"/>
      <c r="S17" s="26"/>
      <c r="T17" s="26"/>
      <c r="U17" s="26"/>
      <c r="V17" s="30"/>
      <c r="W17" s="31"/>
    </row>
    <row r="18" spans="1:23" ht="12">
      <c r="A18" s="59" t="s">
        <v>32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</row>
    <row r="19" spans="1:23" ht="12">
      <c r="A19" s="14">
        <v>39</v>
      </c>
      <c r="B19" s="62" t="s">
        <v>33</v>
      </c>
      <c r="C19" s="15">
        <v>38807</v>
      </c>
      <c r="D19" s="21" t="s">
        <v>31</v>
      </c>
      <c r="E19" s="17">
        <v>78.85</v>
      </c>
      <c r="F19" s="18">
        <f>POWER(10,(0.783497476*(LOG10(E19/153.655)*LOG10(E19/153.655))))</f>
        <v>1.163526580455821</v>
      </c>
      <c r="G19" s="14">
        <v>36</v>
      </c>
      <c r="H19" s="19" t="s">
        <v>21</v>
      </c>
      <c r="I19" s="20">
        <v>39</v>
      </c>
      <c r="J19" s="19" t="s">
        <v>21</v>
      </c>
      <c r="K19" s="14">
        <v>41</v>
      </c>
      <c r="L19" s="19" t="s">
        <v>24</v>
      </c>
      <c r="M19" s="14">
        <v>48</v>
      </c>
      <c r="N19" s="19" t="s">
        <v>21</v>
      </c>
      <c r="O19" s="14">
        <v>51</v>
      </c>
      <c r="P19" s="19" t="s">
        <v>24</v>
      </c>
      <c r="Q19" s="14">
        <v>51</v>
      </c>
      <c r="R19" s="19" t="s">
        <v>24</v>
      </c>
      <c r="S19" s="21">
        <v>39</v>
      </c>
      <c r="T19" s="21">
        <f>MAX(IF(N19="x",0,M19),IF(P19="x",0,O19),IF(R19="x",0,Q19))</f>
        <v>48</v>
      </c>
      <c r="U19" s="22">
        <f>S19+T19</f>
        <v>87</v>
      </c>
      <c r="V19" s="23" t="s">
        <v>22</v>
      </c>
      <c r="W19" s="24">
        <f>U19*F19</f>
        <v>101.22681249965643</v>
      </c>
    </row>
    <row r="20" spans="1:23" ht="12">
      <c r="A20" s="25"/>
      <c r="B20" s="42"/>
      <c r="C20" s="25"/>
      <c r="D20" s="26"/>
      <c r="E20" s="27"/>
      <c r="F20" s="28"/>
      <c r="G20" s="25"/>
      <c r="H20" s="25"/>
      <c r="I20" s="29"/>
      <c r="J20" s="29"/>
      <c r="K20" s="26"/>
      <c r="L20" s="26"/>
      <c r="M20" s="25"/>
      <c r="N20" s="25"/>
      <c r="O20" s="29"/>
      <c r="P20" s="29"/>
      <c r="Q20" s="29"/>
      <c r="R20" s="29"/>
      <c r="S20" s="26"/>
      <c r="T20" s="26"/>
      <c r="U20" s="26"/>
      <c r="V20" s="30"/>
      <c r="W20" s="31"/>
    </row>
    <row r="21" spans="1:23" ht="12">
      <c r="A21" s="60" t="s">
        <v>34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</row>
    <row r="22" spans="1:23" ht="12">
      <c r="A22" s="14">
        <v>24</v>
      </c>
      <c r="B22" s="62" t="s">
        <v>35</v>
      </c>
      <c r="C22" s="15">
        <v>41127</v>
      </c>
      <c r="D22" s="21" t="s">
        <v>20</v>
      </c>
      <c r="E22" s="17">
        <v>46.3</v>
      </c>
      <c r="F22" s="18">
        <f>POWER(10,(0.75194503*(LOG10(E22/175.508)*LOG10(E22/175.508))))</f>
        <v>1.7858110527862638</v>
      </c>
      <c r="G22" s="14">
        <v>20</v>
      </c>
      <c r="H22" s="19" t="s">
        <v>21</v>
      </c>
      <c r="I22" s="20">
        <v>22</v>
      </c>
      <c r="J22" s="19" t="s">
        <v>24</v>
      </c>
      <c r="K22" s="14">
        <v>22</v>
      </c>
      <c r="L22" s="19" t="s">
        <v>24</v>
      </c>
      <c r="M22" s="14">
        <v>28</v>
      </c>
      <c r="N22" s="19" t="s">
        <v>21</v>
      </c>
      <c r="O22" s="14">
        <v>31</v>
      </c>
      <c r="P22" s="19" t="s">
        <v>21</v>
      </c>
      <c r="Q22" s="14">
        <v>33</v>
      </c>
      <c r="R22" s="19" t="s">
        <v>21</v>
      </c>
      <c r="S22" s="21">
        <f>MAX(IF(H22="x",0,G22),IF(J22="x",0,I22),IF(L22="x",0,K22))</f>
        <v>20</v>
      </c>
      <c r="T22" s="21">
        <f>MAX(IF(N22="x",0,M22),IF(P22="x",0,O22),IF(R22="x",0,Q22))</f>
        <v>33</v>
      </c>
      <c r="U22" s="22">
        <f>S22+T22</f>
        <v>53</v>
      </c>
      <c r="V22" s="23" t="s">
        <v>25</v>
      </c>
      <c r="W22" s="24">
        <f>U22*F22</f>
        <v>94.64798579767198</v>
      </c>
    </row>
    <row r="23" spans="1:23" ht="12">
      <c r="A23" s="14">
        <v>13</v>
      </c>
      <c r="B23" s="62" t="s">
        <v>36</v>
      </c>
      <c r="C23" s="15">
        <v>41602</v>
      </c>
      <c r="D23" s="21" t="s">
        <v>31</v>
      </c>
      <c r="E23" s="17">
        <v>35.3</v>
      </c>
      <c r="F23" s="18">
        <f>POWER(10,(0.75194503*(LOG10(E23/175.508)*LOG10(E23/175.508))))</f>
        <v>2.3163330923385392</v>
      </c>
      <c r="G23" s="14">
        <v>21</v>
      </c>
      <c r="H23" s="19" t="s">
        <v>21</v>
      </c>
      <c r="I23" s="20">
        <v>23</v>
      </c>
      <c r="J23" s="19" t="s">
        <v>21</v>
      </c>
      <c r="K23" s="14">
        <v>25</v>
      </c>
      <c r="L23" s="19" t="s">
        <v>24</v>
      </c>
      <c r="M23" s="14">
        <v>25</v>
      </c>
      <c r="N23" s="19" t="s">
        <v>21</v>
      </c>
      <c r="O23" s="14">
        <v>27</v>
      </c>
      <c r="P23" s="19" t="s">
        <v>21</v>
      </c>
      <c r="Q23" s="14">
        <v>29</v>
      </c>
      <c r="R23" s="19" t="s">
        <v>21</v>
      </c>
      <c r="S23" s="21">
        <f>MAX(IF(H23="x",0,G23),IF(J23="x",0,I23),IF(L23="x",0,K23))</f>
        <v>23</v>
      </c>
      <c r="T23" s="21">
        <f>MAX(IF(N23="x",0,M23),IF(P23="x",0,O23),IF(R23="x",0,Q23))</f>
        <v>29</v>
      </c>
      <c r="U23" s="22">
        <f>S23+T23</f>
        <v>52</v>
      </c>
      <c r="V23" s="23" t="s">
        <v>37</v>
      </c>
      <c r="W23" s="24">
        <f>U23*F23</f>
        <v>120.44932080160405</v>
      </c>
    </row>
    <row r="24" spans="1:23" ht="12">
      <c r="A24" s="14">
        <v>23</v>
      </c>
      <c r="B24" s="62" t="s">
        <v>38</v>
      </c>
      <c r="C24" s="15">
        <v>40442</v>
      </c>
      <c r="D24" s="21" t="s">
        <v>20</v>
      </c>
      <c r="E24" s="17">
        <v>37.65</v>
      </c>
      <c r="F24" s="18">
        <f>POWER(10,(0.75194503*(LOG10(E24/175.508)*LOG10(E24/175.508))))</f>
        <v>2.1680560950042103</v>
      </c>
      <c r="G24" s="14">
        <v>38</v>
      </c>
      <c r="H24" s="19" t="s">
        <v>21</v>
      </c>
      <c r="I24" s="20">
        <v>40</v>
      </c>
      <c r="J24" s="19" t="s">
        <v>21</v>
      </c>
      <c r="K24" s="14">
        <v>41</v>
      </c>
      <c r="L24" s="19" t="s">
        <v>21</v>
      </c>
      <c r="M24" s="14">
        <v>48</v>
      </c>
      <c r="N24" s="19" t="s">
        <v>21</v>
      </c>
      <c r="O24" s="14">
        <v>51</v>
      </c>
      <c r="P24" s="19" t="s">
        <v>21</v>
      </c>
      <c r="Q24" s="14"/>
      <c r="R24" s="19" t="s">
        <v>24</v>
      </c>
      <c r="S24" s="21">
        <f>MAX(IF(H24="x",0,G24),IF(J24="x",0,I24),IF(L24="x",0,K24))</f>
        <v>41</v>
      </c>
      <c r="T24" s="21">
        <f>MAX(IF(N24="x",0,M24),IF(P24="x",0,O24),IF(R24="x",0,Q24))</f>
        <v>51</v>
      </c>
      <c r="U24" s="22">
        <f>S24+T24</f>
        <v>92</v>
      </c>
      <c r="V24" s="23" t="s">
        <v>22</v>
      </c>
      <c r="W24" s="24">
        <f>U24*F24</f>
        <v>199.46116074038736</v>
      </c>
    </row>
    <row r="25" spans="1:23" ht="12">
      <c r="A25" s="25"/>
      <c r="B25" s="42"/>
      <c r="C25" s="25"/>
      <c r="D25" s="26"/>
      <c r="E25" s="27"/>
      <c r="F25" s="28"/>
      <c r="G25" s="25"/>
      <c r="H25" s="25"/>
      <c r="I25" s="29"/>
      <c r="J25" s="29"/>
      <c r="K25" s="26"/>
      <c r="L25" s="26"/>
      <c r="M25" s="25"/>
      <c r="N25" s="25"/>
      <c r="O25" s="29"/>
      <c r="P25" s="29"/>
      <c r="Q25" s="29"/>
      <c r="R25" s="29"/>
      <c r="S25" s="26"/>
      <c r="T25" s="26"/>
      <c r="U25" s="26"/>
      <c r="V25" s="30"/>
      <c r="W25" s="31"/>
    </row>
    <row r="26" spans="2:20" ht="12">
      <c r="B26" s="37" t="s">
        <v>39</v>
      </c>
      <c r="C26" s="33" t="s">
        <v>40</v>
      </c>
      <c r="D26" s="34"/>
      <c r="E26" s="1"/>
      <c r="F26" s="35" t="s">
        <v>41</v>
      </c>
      <c r="G26" s="33" t="s">
        <v>42</v>
      </c>
      <c r="H26" s="33"/>
      <c r="I26" s="33"/>
      <c r="J26" s="33"/>
      <c r="K26" s="36"/>
      <c r="L26" s="36"/>
      <c r="M26" s="8"/>
      <c r="N26" s="8"/>
      <c r="O26" s="32" t="s">
        <v>43</v>
      </c>
      <c r="P26" s="32"/>
      <c r="Q26" s="32"/>
      <c r="R26" s="37" t="s">
        <v>44</v>
      </c>
      <c r="S26" s="38"/>
      <c r="T26" s="39"/>
    </row>
    <row r="27" spans="2:20" ht="12">
      <c r="B27" s="42"/>
      <c r="C27" s="33"/>
      <c r="D27" s="34"/>
      <c r="E27" s="40"/>
      <c r="F27" s="9"/>
      <c r="G27" s="33" t="s">
        <v>45</v>
      </c>
      <c r="H27" s="33"/>
      <c r="I27" s="33"/>
      <c r="J27" s="33"/>
      <c r="K27" s="36"/>
      <c r="L27" s="36"/>
      <c r="M27" s="8"/>
      <c r="N27" s="8"/>
      <c r="O27" s="41" t="s">
        <v>46</v>
      </c>
      <c r="P27" s="36"/>
      <c r="R27" s="41"/>
      <c r="S27" s="38"/>
      <c r="T27" s="6"/>
    </row>
    <row r="28" ht="12">
      <c r="G28" s="37" t="s">
        <v>47</v>
      </c>
    </row>
    <row r="33" spans="1:14" ht="12">
      <c r="A33" s="25"/>
      <c r="B33" s="42"/>
      <c r="C33" s="43"/>
      <c r="E33" s="44"/>
      <c r="M33" s="3"/>
      <c r="N33" s="3"/>
    </row>
    <row r="34" spans="1:23" ht="12">
      <c r="A34" s="52" t="s">
        <v>2</v>
      </c>
      <c r="B34" s="52"/>
      <c r="C34" s="52"/>
      <c r="D34" s="52"/>
      <c r="E34" s="52"/>
      <c r="F34" s="52"/>
      <c r="G34" s="52" t="s">
        <v>3</v>
      </c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12"/>
      <c r="S34" s="52" t="s">
        <v>4</v>
      </c>
      <c r="T34" s="52"/>
      <c r="U34" s="52"/>
      <c r="V34" s="52"/>
      <c r="W34" s="52"/>
    </row>
    <row r="35" spans="1:23" ht="12.75" customHeight="1">
      <c r="A35" s="53" t="s">
        <v>5</v>
      </c>
      <c r="B35" s="61" t="s">
        <v>6</v>
      </c>
      <c r="C35" s="53" t="s">
        <v>7</v>
      </c>
      <c r="D35" s="53" t="s">
        <v>8</v>
      </c>
      <c r="E35" s="54" t="s">
        <v>9</v>
      </c>
      <c r="F35" s="55" t="s">
        <v>10</v>
      </c>
      <c r="G35" s="56" t="s">
        <v>11</v>
      </c>
      <c r="H35" s="56"/>
      <c r="I35" s="56"/>
      <c r="J35" s="56"/>
      <c r="K35" s="56"/>
      <c r="L35" s="13"/>
      <c r="M35" s="56" t="s">
        <v>12</v>
      </c>
      <c r="N35" s="56"/>
      <c r="O35" s="56"/>
      <c r="P35" s="56"/>
      <c r="Q35" s="56"/>
      <c r="R35" s="13"/>
      <c r="S35" s="56" t="s">
        <v>13</v>
      </c>
      <c r="T35" s="56" t="s">
        <v>14</v>
      </c>
      <c r="U35" s="56" t="s">
        <v>15</v>
      </c>
      <c r="V35" s="57" t="s">
        <v>16</v>
      </c>
      <c r="W35" s="58" t="s">
        <v>17</v>
      </c>
    </row>
    <row r="36" spans="1:23" ht="12">
      <c r="A36" s="53"/>
      <c r="B36" s="61"/>
      <c r="C36" s="53"/>
      <c r="D36" s="53"/>
      <c r="E36" s="54"/>
      <c r="F36" s="55"/>
      <c r="G36" s="13">
        <v>1</v>
      </c>
      <c r="H36" s="13"/>
      <c r="I36" s="13">
        <v>2</v>
      </c>
      <c r="J36" s="13"/>
      <c r="K36" s="13">
        <v>3</v>
      </c>
      <c r="L36" s="13"/>
      <c r="M36" s="13">
        <v>1</v>
      </c>
      <c r="N36" s="13"/>
      <c r="O36" s="13">
        <v>2</v>
      </c>
      <c r="P36" s="13"/>
      <c r="Q36" s="13">
        <v>3</v>
      </c>
      <c r="R36" s="13"/>
      <c r="S36" s="56"/>
      <c r="T36" s="56"/>
      <c r="U36" s="56"/>
      <c r="V36" s="57"/>
      <c r="W36" s="58"/>
    </row>
    <row r="37" spans="1:23" ht="12">
      <c r="A37" s="60" t="s">
        <v>48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</row>
    <row r="38" spans="1:23" ht="12">
      <c r="A38" s="14">
        <v>16</v>
      </c>
      <c r="B38" s="62" t="s">
        <v>49</v>
      </c>
      <c r="C38" s="15">
        <v>39662</v>
      </c>
      <c r="D38" s="21" t="s">
        <v>50</v>
      </c>
      <c r="E38" s="17">
        <v>60.7</v>
      </c>
      <c r="F38" s="18">
        <f>POWER(10,(0.75194503*(LOG10(E38/175.508)*LOG10(E38/175.508))))</f>
        <v>1.4450376112907395</v>
      </c>
      <c r="G38" s="14">
        <v>73</v>
      </c>
      <c r="H38" s="19" t="s">
        <v>21</v>
      </c>
      <c r="I38" s="20">
        <v>76</v>
      </c>
      <c r="J38" s="19" t="s">
        <v>21</v>
      </c>
      <c r="K38" s="14">
        <v>78</v>
      </c>
      <c r="L38" s="19" t="s">
        <v>24</v>
      </c>
      <c r="M38" s="14">
        <v>83</v>
      </c>
      <c r="N38" s="19" t="s">
        <v>21</v>
      </c>
      <c r="O38" s="14">
        <v>86</v>
      </c>
      <c r="P38" s="19" t="s">
        <v>21</v>
      </c>
      <c r="Q38" s="14">
        <v>88</v>
      </c>
      <c r="R38" s="19" t="s">
        <v>21</v>
      </c>
      <c r="S38" s="21">
        <f>MAX(IF(H38="x",0,G38),IF(J38="x",0,I38),IF(L38="x",0,K38))</f>
        <v>76</v>
      </c>
      <c r="T38" s="21">
        <f>MAX(IF(N38="x",0,M38),IF(P38="x",0,O38),IF(R38="x",0,Q38))</f>
        <v>88</v>
      </c>
      <c r="U38" s="22">
        <f>S38+T38</f>
        <v>164</v>
      </c>
      <c r="V38" s="23" t="s">
        <v>22</v>
      </c>
      <c r="W38" s="24">
        <f>U38*F38</f>
        <v>236.98616825168128</v>
      </c>
    </row>
    <row r="39" spans="1:23" ht="12">
      <c r="A39" s="14">
        <v>29</v>
      </c>
      <c r="B39" s="62" t="s">
        <v>51</v>
      </c>
      <c r="C39" s="15">
        <v>39960</v>
      </c>
      <c r="D39" s="21" t="s">
        <v>20</v>
      </c>
      <c r="E39" s="17">
        <v>60.05</v>
      </c>
      <c r="F39" s="18">
        <f>POWER(10,(0.75194503*(LOG10(E39/175.508)*LOG10(E39/175.508))))</f>
        <v>1.4559215296380579</v>
      </c>
      <c r="G39" s="14">
        <v>20</v>
      </c>
      <c r="H39" s="19" t="s">
        <v>21</v>
      </c>
      <c r="I39" s="20">
        <v>22</v>
      </c>
      <c r="J39" s="19" t="s">
        <v>21</v>
      </c>
      <c r="K39" s="14">
        <v>23</v>
      </c>
      <c r="L39" s="19" t="s">
        <v>21</v>
      </c>
      <c r="M39" s="14">
        <v>27</v>
      </c>
      <c r="N39" s="19" t="s">
        <v>21</v>
      </c>
      <c r="O39" s="14">
        <v>30</v>
      </c>
      <c r="P39" s="19" t="s">
        <v>21</v>
      </c>
      <c r="Q39" s="14">
        <v>32</v>
      </c>
      <c r="R39" s="19" t="s">
        <v>24</v>
      </c>
      <c r="S39" s="21">
        <v>23</v>
      </c>
      <c r="T39" s="21">
        <f>MAX(IF(N39="x",0,M39),IF(P39="x",0,O39),IF(R39="x",0,Q39))</f>
        <v>30</v>
      </c>
      <c r="U39" s="22">
        <f>S39+T39</f>
        <v>53</v>
      </c>
      <c r="V39" s="23" t="s">
        <v>25</v>
      </c>
      <c r="W39" s="24">
        <f>U39*F39</f>
        <v>77.16384107081707</v>
      </c>
    </row>
    <row r="41" spans="1:23" ht="12">
      <c r="A41" s="60" t="s">
        <v>52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</row>
    <row r="42" spans="1:23" ht="12">
      <c r="A42" s="14">
        <v>26</v>
      </c>
      <c r="B42" s="62" t="s">
        <v>53</v>
      </c>
      <c r="C42" s="15">
        <v>39420</v>
      </c>
      <c r="D42" s="21" t="s">
        <v>31</v>
      </c>
      <c r="E42" s="17">
        <v>64.5</v>
      </c>
      <c r="F42" s="18">
        <f>POWER(10,(0.75194503*(LOG10(E42/175.508)*LOG10(E42/175.508))))</f>
        <v>1.3871228638612256</v>
      </c>
      <c r="G42" s="14">
        <v>75</v>
      </c>
      <c r="H42" s="19" t="s">
        <v>21</v>
      </c>
      <c r="I42" s="20">
        <v>80</v>
      </c>
      <c r="J42" s="19" t="s">
        <v>21</v>
      </c>
      <c r="K42" s="14">
        <v>83</v>
      </c>
      <c r="L42" s="19" t="s">
        <v>24</v>
      </c>
      <c r="M42" s="14">
        <v>90</v>
      </c>
      <c r="N42" s="19" t="s">
        <v>21</v>
      </c>
      <c r="O42" s="14">
        <v>95</v>
      </c>
      <c r="P42" s="19" t="s">
        <v>21</v>
      </c>
      <c r="Q42" s="14">
        <v>98</v>
      </c>
      <c r="R42" s="19" t="s">
        <v>54</v>
      </c>
      <c r="S42" s="21">
        <f>MAX(IF(H42="x",0,G42),IF(J42="x",0,I42),IF(L42="x",0,K42))</f>
        <v>80</v>
      </c>
      <c r="T42" s="21">
        <f>MAX(IF(N42="x",0,M42),IF(P42="x",0,O42),IF(R42="x",0,Q42))</f>
        <v>98</v>
      </c>
      <c r="U42" s="45">
        <f>S42+T42</f>
        <v>178</v>
      </c>
      <c r="V42" s="23" t="s">
        <v>22</v>
      </c>
      <c r="W42" s="24">
        <f>U42*F42</f>
        <v>246.90786976729817</v>
      </c>
    </row>
    <row r="43" spans="1:23" ht="12">
      <c r="A43" s="14">
        <v>33</v>
      </c>
      <c r="B43" s="62" t="s">
        <v>55</v>
      </c>
      <c r="C43" s="15">
        <v>39597</v>
      </c>
      <c r="D43" s="21" t="s">
        <v>20</v>
      </c>
      <c r="E43" s="17">
        <v>66.45</v>
      </c>
      <c r="F43" s="18">
        <f>POWER(10,(0.75194503*(LOG10(E43/175.508)*LOG10(E43/175.508))))</f>
        <v>1.360766803750779</v>
      </c>
      <c r="G43" s="14">
        <v>55</v>
      </c>
      <c r="H43" s="19" t="s">
        <v>21</v>
      </c>
      <c r="I43" s="20">
        <v>60</v>
      </c>
      <c r="J43" s="19" t="s">
        <v>21</v>
      </c>
      <c r="K43" s="14">
        <v>65</v>
      </c>
      <c r="L43" s="19" t="s">
        <v>24</v>
      </c>
      <c r="M43" s="14">
        <v>70</v>
      </c>
      <c r="N43" s="19" t="s">
        <v>21</v>
      </c>
      <c r="O43" s="14">
        <v>75</v>
      </c>
      <c r="P43" s="19" t="s">
        <v>21</v>
      </c>
      <c r="Q43" s="14">
        <v>80</v>
      </c>
      <c r="R43" s="19" t="s">
        <v>21</v>
      </c>
      <c r="S43" s="21">
        <f>MAX(IF(H43="x",0,G43),IF(J43="x",0,I43),IF(L43="x",0,K43))</f>
        <v>60</v>
      </c>
      <c r="T43" s="21">
        <f>MAX(IF(N43="x",0,M43),IF(P43="x",0,O43),IF(R43="x",0,Q43))</f>
        <v>80</v>
      </c>
      <c r="U43" s="22">
        <f>S43+T43</f>
        <v>140</v>
      </c>
      <c r="V43" s="23" t="s">
        <v>25</v>
      </c>
      <c r="W43" s="24">
        <f>U43*F43</f>
        <v>190.50735252510904</v>
      </c>
    </row>
    <row r="44" spans="1:23" ht="12">
      <c r="A44" s="14"/>
      <c r="B44" s="62"/>
      <c r="C44" s="15"/>
      <c r="D44" s="21"/>
      <c r="E44" s="17"/>
      <c r="F44" s="18"/>
      <c r="G44" s="14"/>
      <c r="H44" s="19"/>
      <c r="I44" s="20"/>
      <c r="J44" s="19"/>
      <c r="K44" s="14"/>
      <c r="L44" s="19"/>
      <c r="M44" s="14"/>
      <c r="N44" s="19"/>
      <c r="O44" s="14"/>
      <c r="P44" s="19"/>
      <c r="Q44" s="14"/>
      <c r="R44" s="19"/>
      <c r="S44" s="21"/>
      <c r="T44" s="21"/>
      <c r="U44" s="22"/>
      <c r="V44" s="23"/>
      <c r="W44" s="24"/>
    </row>
    <row r="45" spans="1:23" ht="12">
      <c r="A45" s="60" t="s">
        <v>56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</row>
    <row r="46" spans="1:23" ht="12">
      <c r="A46" s="14">
        <v>25</v>
      </c>
      <c r="B46" s="62" t="s">
        <v>57</v>
      </c>
      <c r="C46" s="15">
        <v>38906</v>
      </c>
      <c r="D46" s="21" t="s">
        <v>58</v>
      </c>
      <c r="E46" s="17">
        <v>69.4</v>
      </c>
      <c r="F46" s="18">
        <f>POWER(10,(0.75194503*(LOG10(E46/175.508)*LOG10(E46/175.508))))</f>
        <v>1.3245999424528958</v>
      </c>
      <c r="G46" s="14">
        <v>70</v>
      </c>
      <c r="H46" s="19" t="s">
        <v>21</v>
      </c>
      <c r="I46" s="20">
        <v>75</v>
      </c>
      <c r="J46" s="19" t="s">
        <v>21</v>
      </c>
      <c r="K46" s="14">
        <v>77</v>
      </c>
      <c r="L46" s="19" t="s">
        <v>24</v>
      </c>
      <c r="M46" s="14">
        <v>80</v>
      </c>
      <c r="N46" s="19" t="s">
        <v>21</v>
      </c>
      <c r="O46" s="14">
        <v>85</v>
      </c>
      <c r="P46" s="19" t="s">
        <v>21</v>
      </c>
      <c r="Q46" s="14">
        <v>88</v>
      </c>
      <c r="R46" s="19" t="s">
        <v>24</v>
      </c>
      <c r="S46" s="21">
        <f>MAX(IF(H46="x",0,G46),IF(J46="x",0,I46),IF(L46="x",0,K46))</f>
        <v>75</v>
      </c>
      <c r="T46" s="21">
        <f>MAX(IF(N46="x",0,M46),IF(P46="x",0,O46),IF(R46="x",0,Q46))</f>
        <v>85</v>
      </c>
      <c r="U46" s="22">
        <f>S46+T46</f>
        <v>160</v>
      </c>
      <c r="V46" s="23" t="s">
        <v>22</v>
      </c>
      <c r="W46" s="24">
        <f>U46*F46</f>
        <v>211.93599079246331</v>
      </c>
    </row>
    <row r="47" spans="1:23" ht="12">
      <c r="A47" s="14">
        <v>27</v>
      </c>
      <c r="B47" s="62" t="s">
        <v>59</v>
      </c>
      <c r="C47" s="15" t="s">
        <v>60</v>
      </c>
      <c r="D47" s="21" t="s">
        <v>28</v>
      </c>
      <c r="E47" s="17">
        <v>71</v>
      </c>
      <c r="F47" s="18">
        <f>POWER(10,(0.75194503*(LOG10(E47/175.508)*LOG10(E47/175.508))))</f>
        <v>1.3066520500340684</v>
      </c>
      <c r="G47" s="46">
        <v>20</v>
      </c>
      <c r="H47" s="19" t="s">
        <v>21</v>
      </c>
      <c r="I47" s="47">
        <v>23</v>
      </c>
      <c r="J47" s="19" t="s">
        <v>21</v>
      </c>
      <c r="K47" s="46">
        <v>26</v>
      </c>
      <c r="L47" s="19" t="s">
        <v>21</v>
      </c>
      <c r="M47" s="46">
        <v>35</v>
      </c>
      <c r="N47" s="19" t="s">
        <v>21</v>
      </c>
      <c r="O47" s="46">
        <v>40</v>
      </c>
      <c r="P47" s="19" t="s">
        <v>21</v>
      </c>
      <c r="Q47" s="46">
        <v>45</v>
      </c>
      <c r="R47" s="19" t="s">
        <v>21</v>
      </c>
      <c r="S47" s="21">
        <f>MAX(IF(H47="x",0,G47),IF(J47="x",0,I47),IF(L47="x",0,K47))</f>
        <v>26</v>
      </c>
      <c r="T47" s="21">
        <f>MAX(IF(N47="x",0,M47),IF(P47="x",0,O47),IF(R47="x",0,Q47))</f>
        <v>45</v>
      </c>
      <c r="U47" s="22">
        <f>S47+T47</f>
        <v>71</v>
      </c>
      <c r="V47" s="23" t="s">
        <v>37</v>
      </c>
      <c r="W47" s="24">
        <f>U47*F47</f>
        <v>92.77229555241885</v>
      </c>
    </row>
    <row r="48" spans="1:23" ht="12">
      <c r="A48" s="14">
        <v>35</v>
      </c>
      <c r="B48" s="62" t="s">
        <v>61</v>
      </c>
      <c r="C48" s="15">
        <v>32120</v>
      </c>
      <c r="D48" s="21" t="s">
        <v>62</v>
      </c>
      <c r="E48" s="17">
        <v>71.9</v>
      </c>
      <c r="F48" s="18">
        <f>POWER(10,(0.75194503*(LOG10(E48/175.508)*LOG10(E48/175.508))))</f>
        <v>1.2970266288810428</v>
      </c>
      <c r="G48" s="14">
        <v>65</v>
      </c>
      <c r="H48" s="19" t="s">
        <v>21</v>
      </c>
      <c r="I48" s="20">
        <v>68</v>
      </c>
      <c r="J48" s="19" t="s">
        <v>24</v>
      </c>
      <c r="K48" s="14">
        <v>70</v>
      </c>
      <c r="L48" s="19" t="s">
        <v>24</v>
      </c>
      <c r="M48" s="14">
        <v>85</v>
      </c>
      <c r="N48" s="19" t="s">
        <v>21</v>
      </c>
      <c r="O48" s="14">
        <v>88</v>
      </c>
      <c r="P48" s="19" t="s">
        <v>21</v>
      </c>
      <c r="Q48" s="14">
        <v>90</v>
      </c>
      <c r="R48" s="19" t="s">
        <v>24</v>
      </c>
      <c r="S48" s="21">
        <f>MAX(IF(H48="x",0,G48),IF(J48="x",0,I48),IF(L48="x",0,K48))</f>
        <v>65</v>
      </c>
      <c r="T48" s="21">
        <f>MAX(IF(N48="x",0,M48),IF(P48="x",0,O48),IF(R48="x",0,Q48))</f>
        <v>88</v>
      </c>
      <c r="U48" s="22">
        <f>S48+T48</f>
        <v>153</v>
      </c>
      <c r="V48" s="23" t="s">
        <v>25</v>
      </c>
      <c r="W48" s="24">
        <f>U48*F48</f>
        <v>198.44507421879956</v>
      </c>
    </row>
    <row r="49" spans="1:23" ht="12">
      <c r="A49" s="14"/>
      <c r="B49" s="62"/>
      <c r="C49" s="15"/>
      <c r="D49" s="21"/>
      <c r="E49" s="17"/>
      <c r="F49" s="18"/>
      <c r="G49" s="14"/>
      <c r="H49" s="19"/>
      <c r="I49" s="20"/>
      <c r="J49" s="19"/>
      <c r="K49" s="14"/>
      <c r="L49" s="19"/>
      <c r="M49" s="14"/>
      <c r="N49" s="19"/>
      <c r="O49" s="14"/>
      <c r="P49" s="19"/>
      <c r="Q49" s="14"/>
      <c r="R49" s="19"/>
      <c r="S49" s="21"/>
      <c r="T49" s="21"/>
      <c r="U49" s="22"/>
      <c r="V49" s="23"/>
      <c r="W49" s="24"/>
    </row>
    <row r="50" spans="1:23" ht="12">
      <c r="A50" s="60" t="s">
        <v>63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</row>
    <row r="51" spans="1:23" ht="12">
      <c r="A51" s="14">
        <v>24</v>
      </c>
      <c r="B51" s="62" t="s">
        <v>64</v>
      </c>
      <c r="C51" s="15">
        <v>31228</v>
      </c>
      <c r="D51" s="21" t="s">
        <v>28</v>
      </c>
      <c r="E51" s="17">
        <v>79.3</v>
      </c>
      <c r="F51" s="18">
        <f>POWER(10,(0.75194503*(LOG10(E51/175.508)*LOG10(E51/175.508))))</f>
        <v>1.2288887535683148</v>
      </c>
      <c r="G51" s="14">
        <v>65</v>
      </c>
      <c r="H51" s="19" t="s">
        <v>21</v>
      </c>
      <c r="I51" s="20">
        <v>70</v>
      </c>
      <c r="J51" s="19" t="s">
        <v>21</v>
      </c>
      <c r="K51" s="14">
        <v>75</v>
      </c>
      <c r="L51" s="19" t="s">
        <v>24</v>
      </c>
      <c r="M51" s="14">
        <v>80</v>
      </c>
      <c r="N51" s="19" t="s">
        <v>21</v>
      </c>
      <c r="O51" s="14">
        <v>85</v>
      </c>
      <c r="P51" s="19" t="s">
        <v>21</v>
      </c>
      <c r="Q51" s="14"/>
      <c r="R51" s="19" t="s">
        <v>24</v>
      </c>
      <c r="S51" s="21">
        <f>MAX(IF(H51="x",0,G51),IF(J51="x",0,I51),IF(L51="x",0,K51))</f>
        <v>70</v>
      </c>
      <c r="T51" s="21">
        <f>MAX(IF(N51="x",0,M51),IF(P51="x",0,O51),IF(R51="x",0,Q51))</f>
        <v>85</v>
      </c>
      <c r="U51" s="22">
        <f>S51+T51</f>
        <v>155</v>
      </c>
      <c r="V51" s="23" t="s">
        <v>25</v>
      </c>
      <c r="W51" s="24">
        <f>U51*F51</f>
        <v>190.4777568030888</v>
      </c>
    </row>
    <row r="52" spans="1:23" ht="12">
      <c r="A52" s="14">
        <v>7</v>
      </c>
      <c r="B52" s="62" t="s">
        <v>65</v>
      </c>
      <c r="C52" s="15">
        <v>36785</v>
      </c>
      <c r="D52" s="21" t="s">
        <v>28</v>
      </c>
      <c r="E52" s="17">
        <v>80.4</v>
      </c>
      <c r="F52" s="18">
        <f>POWER(10,(0.75194503*(LOG10(E52/175.508)*LOG10(E52/175.508))))</f>
        <v>1.2202114939610573</v>
      </c>
      <c r="G52" s="14">
        <v>70</v>
      </c>
      <c r="H52" s="19" t="s">
        <v>21</v>
      </c>
      <c r="I52" s="20">
        <v>73</v>
      </c>
      <c r="J52" s="19" t="s">
        <v>21</v>
      </c>
      <c r="K52" s="14">
        <v>76</v>
      </c>
      <c r="L52" s="19" t="s">
        <v>24</v>
      </c>
      <c r="M52" s="14">
        <v>85</v>
      </c>
      <c r="N52" s="19" t="s">
        <v>21</v>
      </c>
      <c r="O52" s="14">
        <v>90</v>
      </c>
      <c r="P52" s="19" t="s">
        <v>21</v>
      </c>
      <c r="Q52" s="14">
        <v>95</v>
      </c>
      <c r="R52" s="19" t="s">
        <v>21</v>
      </c>
      <c r="S52" s="21">
        <f>MAX(IF(H52="x",0,G52),IF(J52="x",0,I52),IF(L52="x",0,K52))</f>
        <v>73</v>
      </c>
      <c r="T52" s="21">
        <f>MAX(IF(N52="x",0,M52),IF(P52="x",0,O52),IF(R52="x",0,Q52))</f>
        <v>95</v>
      </c>
      <c r="U52" s="22">
        <f>S52+T52</f>
        <v>168</v>
      </c>
      <c r="V52" s="23" t="s">
        <v>22</v>
      </c>
      <c r="W52" s="24">
        <f>U52*F52</f>
        <v>204.99553098545763</v>
      </c>
    </row>
    <row r="53" spans="1:23" ht="12">
      <c r="A53" s="14">
        <v>31</v>
      </c>
      <c r="B53" s="62" t="s">
        <v>66</v>
      </c>
      <c r="C53" s="15">
        <v>39274</v>
      </c>
      <c r="D53" s="21" t="s">
        <v>31</v>
      </c>
      <c r="E53" s="17">
        <v>80.75</v>
      </c>
      <c r="F53" s="18">
        <f>POWER(10,(0.75194503*(LOG10(E53/175.508)*LOG10(E53/175.508))))</f>
        <v>1.217519449533583</v>
      </c>
      <c r="G53" s="14">
        <v>55</v>
      </c>
      <c r="H53" s="19" t="s">
        <v>24</v>
      </c>
      <c r="I53" s="20">
        <v>60</v>
      </c>
      <c r="J53" s="19" t="s">
        <v>21</v>
      </c>
      <c r="K53" s="14">
        <v>65</v>
      </c>
      <c r="L53" s="19" t="s">
        <v>24</v>
      </c>
      <c r="M53" s="14">
        <v>70</v>
      </c>
      <c r="N53" s="19" t="s">
        <v>21</v>
      </c>
      <c r="O53" s="14">
        <v>75</v>
      </c>
      <c r="P53" s="19" t="s">
        <v>24</v>
      </c>
      <c r="Q53" s="14">
        <v>75</v>
      </c>
      <c r="R53" s="19" t="s">
        <v>21</v>
      </c>
      <c r="S53" s="21">
        <f>MAX(IF(H53="x",0,G53),IF(J53="x",0,I53),IF(L53="x",0,K53))</f>
        <v>60</v>
      </c>
      <c r="T53" s="21">
        <f>MAX(IF(N53="x",0,M53),IF(P53="x",0,O53),IF(R53="x",0,Q53))</f>
        <v>75</v>
      </c>
      <c r="U53" s="22">
        <f>S53+T53</f>
        <v>135</v>
      </c>
      <c r="V53" s="23" t="s">
        <v>37</v>
      </c>
      <c r="W53" s="24">
        <f>U53*F53</f>
        <v>164.3651256870337</v>
      </c>
    </row>
    <row r="54" spans="1:23" ht="12">
      <c r="A54" s="14">
        <v>10</v>
      </c>
      <c r="B54" s="62" t="s">
        <v>67</v>
      </c>
      <c r="C54" s="15">
        <v>39926</v>
      </c>
      <c r="D54" s="21" t="s">
        <v>28</v>
      </c>
      <c r="E54" s="17">
        <v>77.7</v>
      </c>
      <c r="F54" s="18">
        <f>POWER(10,(0.75194503*(LOG10(E54/175.508)*LOG10(E54/175.508))))</f>
        <v>1.2421232362093204</v>
      </c>
      <c r="G54" s="46">
        <v>25</v>
      </c>
      <c r="H54" s="19" t="s">
        <v>21</v>
      </c>
      <c r="I54" s="47">
        <v>30</v>
      </c>
      <c r="J54" s="19" t="s">
        <v>21</v>
      </c>
      <c r="K54" s="46">
        <v>35</v>
      </c>
      <c r="L54" s="19" t="s">
        <v>21</v>
      </c>
      <c r="M54" s="46">
        <v>35</v>
      </c>
      <c r="N54" s="19" t="s">
        <v>21</v>
      </c>
      <c r="O54" s="46">
        <v>40</v>
      </c>
      <c r="P54" s="19" t="s">
        <v>21</v>
      </c>
      <c r="Q54" s="46">
        <v>45</v>
      </c>
      <c r="R54" s="19" t="s">
        <v>21</v>
      </c>
      <c r="S54" s="21">
        <f>MAX(IF(H54="x",0,G54),IF(J54="x",0,I54),IF(L54="x",0,K54))</f>
        <v>35</v>
      </c>
      <c r="T54" s="21">
        <f>MAX(IF(N54="x",0,M54),IF(P54="x",0,O54),IF(R54="x",0,Q54))</f>
        <v>45</v>
      </c>
      <c r="U54" s="22">
        <f>S54+T54</f>
        <v>80</v>
      </c>
      <c r="V54" s="23">
        <v>4</v>
      </c>
      <c r="W54" s="24">
        <f>U54*F54</f>
        <v>99.36985889674563</v>
      </c>
    </row>
    <row r="55" spans="1:23" ht="12">
      <c r="A55" s="25"/>
      <c r="B55" s="42"/>
      <c r="C55" s="25"/>
      <c r="D55" s="26"/>
      <c r="E55" s="27"/>
      <c r="F55" s="28"/>
      <c r="G55" s="25"/>
      <c r="H55" s="25"/>
      <c r="I55" s="29"/>
      <c r="J55" s="29"/>
      <c r="K55" s="26"/>
      <c r="L55" s="26"/>
      <c r="M55" s="25"/>
      <c r="N55" s="25"/>
      <c r="O55" s="29"/>
      <c r="P55" s="29"/>
      <c r="Q55" s="29"/>
      <c r="R55" s="29"/>
      <c r="S55" s="26"/>
      <c r="T55" s="26"/>
      <c r="U55" s="26"/>
      <c r="V55" s="30"/>
      <c r="W55" s="31"/>
    </row>
    <row r="56" spans="2:20" ht="12">
      <c r="B56" s="32" t="s">
        <v>39</v>
      </c>
      <c r="C56" s="33" t="s">
        <v>40</v>
      </c>
      <c r="D56" s="34"/>
      <c r="E56" s="1"/>
      <c r="F56" s="35" t="s">
        <v>41</v>
      </c>
      <c r="G56" s="33" t="s">
        <v>42</v>
      </c>
      <c r="H56" s="33"/>
      <c r="I56" s="33"/>
      <c r="J56" s="33"/>
      <c r="K56" s="36"/>
      <c r="L56" s="36"/>
      <c r="M56" s="8"/>
      <c r="N56" s="8"/>
      <c r="O56" s="32" t="s">
        <v>43</v>
      </c>
      <c r="P56" s="32"/>
      <c r="Q56" s="32"/>
      <c r="R56" s="37" t="s">
        <v>44</v>
      </c>
      <c r="S56" s="38"/>
      <c r="T56" s="39" t="s">
        <v>68</v>
      </c>
    </row>
    <row r="57" spans="2:20" ht="12">
      <c r="B57" s="42"/>
      <c r="C57" s="33"/>
      <c r="D57" s="34"/>
      <c r="E57" s="40"/>
      <c r="F57" s="9"/>
      <c r="G57" s="33" t="s">
        <v>45</v>
      </c>
      <c r="H57" s="33"/>
      <c r="I57" s="33"/>
      <c r="J57" s="33"/>
      <c r="K57" s="36"/>
      <c r="L57" s="36"/>
      <c r="M57" s="8"/>
      <c r="N57" s="8"/>
      <c r="O57" s="41" t="s">
        <v>46</v>
      </c>
      <c r="P57" s="36"/>
      <c r="R57" s="41"/>
      <c r="S57" s="38"/>
      <c r="T57" s="6"/>
    </row>
    <row r="58" ht="12">
      <c r="G58" s="37" t="s">
        <v>47</v>
      </c>
    </row>
    <row r="59" ht="12">
      <c r="G59" s="37"/>
    </row>
    <row r="60" ht="12">
      <c r="B60" s="65" t="s">
        <v>69</v>
      </c>
    </row>
    <row r="61" spans="2:3" ht="12">
      <c r="B61" s="63" t="s">
        <v>53</v>
      </c>
      <c r="C61" s="1" t="s">
        <v>70</v>
      </c>
    </row>
    <row r="62" ht="12">
      <c r="C62" s="1" t="s">
        <v>71</v>
      </c>
    </row>
    <row r="65" spans="1:23" ht="12">
      <c r="A65" s="60" t="s">
        <v>72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</row>
    <row r="66" spans="1:23" ht="12">
      <c r="A66" s="14">
        <v>30</v>
      </c>
      <c r="B66" s="62" t="s">
        <v>73</v>
      </c>
      <c r="C66" s="15">
        <v>39421</v>
      </c>
      <c r="D66" s="21" t="s">
        <v>31</v>
      </c>
      <c r="E66" s="17">
        <v>87.35</v>
      </c>
      <c r="F66" s="18">
        <f>POWER(10,(0.75194503*(LOG10(E66/175.508)*LOG10(E66/175.508))))</f>
        <v>1.1723325376082507</v>
      </c>
      <c r="G66" s="14">
        <v>115</v>
      </c>
      <c r="H66" s="19" t="s">
        <v>21</v>
      </c>
      <c r="I66" s="20">
        <v>120</v>
      </c>
      <c r="J66" s="19" t="s">
        <v>21</v>
      </c>
      <c r="K66" s="14">
        <v>124</v>
      </c>
      <c r="L66" s="19" t="s">
        <v>24</v>
      </c>
      <c r="M66" s="14">
        <v>135</v>
      </c>
      <c r="N66" s="19" t="s">
        <v>21</v>
      </c>
      <c r="O66" s="14">
        <v>140</v>
      </c>
      <c r="P66" s="19" t="s">
        <v>21</v>
      </c>
      <c r="Q66" s="14">
        <v>145</v>
      </c>
      <c r="R66" s="19" t="s">
        <v>21</v>
      </c>
      <c r="S66" s="21">
        <f>MAX(IF(H66="x",0,G66),IF(J66="x",0,I66),IF(L66="x",0,K66))</f>
        <v>120</v>
      </c>
      <c r="T66" s="21">
        <f>MAX(IF(N66="x",0,M66),IF(P66="x",0,O66),IF(R66="x",0,Q66))</f>
        <v>145</v>
      </c>
      <c r="U66" s="22">
        <f>S66+T66</f>
        <v>265</v>
      </c>
      <c r="V66" s="23" t="s">
        <v>22</v>
      </c>
      <c r="W66" s="24">
        <f>U66*F66</f>
        <v>310.66812246618645</v>
      </c>
    </row>
    <row r="67" spans="1:23" ht="12">
      <c r="A67" s="14">
        <v>11</v>
      </c>
      <c r="B67" s="62" t="s">
        <v>74</v>
      </c>
      <c r="C67" s="15">
        <v>39270</v>
      </c>
      <c r="D67" s="21" t="s">
        <v>20</v>
      </c>
      <c r="E67" s="17">
        <v>82.6</v>
      </c>
      <c r="F67" s="18">
        <f>POWER(10,(0.75194503*(LOG10(E67/175.508)*LOG10(E67/175.508))))</f>
        <v>1.2038174472687866</v>
      </c>
      <c r="G67" s="14">
        <v>91</v>
      </c>
      <c r="H67" s="19" t="s">
        <v>21</v>
      </c>
      <c r="I67" s="20">
        <v>96</v>
      </c>
      <c r="J67" s="19" t="s">
        <v>21</v>
      </c>
      <c r="K67" s="14">
        <v>100</v>
      </c>
      <c r="L67" s="19" t="s">
        <v>24</v>
      </c>
      <c r="M67" s="14">
        <v>112</v>
      </c>
      <c r="N67" s="19" t="s">
        <v>21</v>
      </c>
      <c r="O67" s="14">
        <v>117</v>
      </c>
      <c r="P67" s="19" t="s">
        <v>21</v>
      </c>
      <c r="Q67" s="14">
        <v>120</v>
      </c>
      <c r="R67" s="19" t="s">
        <v>24</v>
      </c>
      <c r="S67" s="21">
        <f>MAX(IF(H67="x",0,G67),IF(J67="x",0,I67),IF(L67="x",0,K67))</f>
        <v>96</v>
      </c>
      <c r="T67" s="21">
        <f>MAX(IF(N67="x",0,M67),IF(P67="x",0,O67),IF(R67="x",0,Q67))</f>
        <v>117</v>
      </c>
      <c r="U67" s="22">
        <f>S67+T67</f>
        <v>213</v>
      </c>
      <c r="V67" s="23" t="s">
        <v>37</v>
      </c>
      <c r="W67" s="24">
        <f>U67*F67</f>
        <v>256.41311626825154</v>
      </c>
    </row>
    <row r="68" spans="1:23" ht="12">
      <c r="A68" s="14">
        <v>22</v>
      </c>
      <c r="B68" s="62" t="s">
        <v>75</v>
      </c>
      <c r="C68" s="15">
        <v>36551</v>
      </c>
      <c r="D68" s="21" t="s">
        <v>31</v>
      </c>
      <c r="E68" s="17">
        <v>85.05</v>
      </c>
      <c r="F68" s="18">
        <f>POWER(10,(0.75194503*(LOG10(E68/175.508)*LOG10(E68/175.508))))</f>
        <v>1.1869517590872332</v>
      </c>
      <c r="G68" s="14">
        <v>95</v>
      </c>
      <c r="H68" s="19" t="s">
        <v>21</v>
      </c>
      <c r="I68" s="20">
        <v>100</v>
      </c>
      <c r="J68" s="19" t="s">
        <v>24</v>
      </c>
      <c r="K68" s="14">
        <v>100</v>
      </c>
      <c r="L68" s="19" t="s">
        <v>24</v>
      </c>
      <c r="M68" s="14">
        <v>115</v>
      </c>
      <c r="N68" s="19" t="s">
        <v>21</v>
      </c>
      <c r="O68" s="14">
        <v>120</v>
      </c>
      <c r="P68" s="19" t="s">
        <v>21</v>
      </c>
      <c r="Q68" s="14">
        <v>125</v>
      </c>
      <c r="R68" s="19" t="s">
        <v>24</v>
      </c>
      <c r="S68" s="21">
        <f>MAX(IF(H68="x",0,G68),IF(J68="x",0,I68),IF(L68="x",0,K68))</f>
        <v>95</v>
      </c>
      <c r="T68" s="21">
        <f>MAX(IF(N68="x",0,M68),IF(P68="x",0,O68),IF(R68="x",0,Q68))</f>
        <v>120</v>
      </c>
      <c r="U68" s="22">
        <f>S68+T68</f>
        <v>215</v>
      </c>
      <c r="V68" s="23" t="s">
        <v>25</v>
      </c>
      <c r="W68" s="24">
        <f>U68*F68</f>
        <v>255.19462820375512</v>
      </c>
    </row>
    <row r="69" spans="1:23" ht="12">
      <c r="A69" s="14">
        <v>4</v>
      </c>
      <c r="B69" s="62" t="s">
        <v>76</v>
      </c>
      <c r="C69" s="15">
        <v>39174</v>
      </c>
      <c r="D69" s="21" t="s">
        <v>20</v>
      </c>
      <c r="E69" s="17">
        <v>85.6</v>
      </c>
      <c r="F69" s="18">
        <f>POWER(10,(0.75194503*(LOG10(E69/175.508)*LOG10(E69/175.508))))</f>
        <v>1.1833531775315131</v>
      </c>
      <c r="G69" s="14">
        <v>55</v>
      </c>
      <c r="H69" s="19" t="s">
        <v>21</v>
      </c>
      <c r="I69" s="20">
        <v>60</v>
      </c>
      <c r="J69" s="19" t="s">
        <v>21</v>
      </c>
      <c r="K69" s="14">
        <v>65</v>
      </c>
      <c r="L69" s="19" t="s">
        <v>24</v>
      </c>
      <c r="M69" s="14">
        <v>70</v>
      </c>
      <c r="N69" s="19" t="s">
        <v>21</v>
      </c>
      <c r="O69" s="14">
        <v>76</v>
      </c>
      <c r="P69" s="19" t="s">
        <v>21</v>
      </c>
      <c r="Q69" s="14">
        <v>81</v>
      </c>
      <c r="R69" s="19" t="s">
        <v>21</v>
      </c>
      <c r="S69" s="21">
        <f>MAX(IF(H69="x",0,G69),IF(J69="x",0,I69),IF(L69="x",0,K69))</f>
        <v>60</v>
      </c>
      <c r="T69" s="21">
        <f>MAX(IF(N69="x",0,M69),IF(P69="x",0,O69),IF(R69="x",0,Q69))</f>
        <v>81</v>
      </c>
      <c r="U69" s="22">
        <f>S69+T69</f>
        <v>141</v>
      </c>
      <c r="V69" s="23">
        <v>4</v>
      </c>
      <c r="W69" s="24">
        <f>U69*F69</f>
        <v>166.85279803194337</v>
      </c>
    </row>
    <row r="70" spans="13:21" ht="12">
      <c r="M70" s="3"/>
      <c r="N70" s="3"/>
      <c r="Q70" s="6"/>
      <c r="R70" s="6"/>
      <c r="U70" s="6"/>
    </row>
    <row r="71" spans="1:23" ht="12">
      <c r="A71" s="60" t="s">
        <v>77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</row>
    <row r="72" spans="1:23" ht="12">
      <c r="A72" s="14">
        <v>17</v>
      </c>
      <c r="B72" s="62" t="s">
        <v>78</v>
      </c>
      <c r="C72" s="15">
        <v>41304</v>
      </c>
      <c r="D72" s="21" t="s">
        <v>31</v>
      </c>
      <c r="E72" s="17">
        <v>90.8</v>
      </c>
      <c r="F72" s="18">
        <f>POWER(10,(0.75194503*(LOG10(E72/175.508)*LOG10(E72/175.508))))</f>
        <v>1.1523831845686063</v>
      </c>
      <c r="G72" s="46">
        <v>25</v>
      </c>
      <c r="H72" s="19" t="s">
        <v>21</v>
      </c>
      <c r="I72" s="47">
        <v>28</v>
      </c>
      <c r="J72" s="19" t="s">
        <v>21</v>
      </c>
      <c r="K72" s="48">
        <v>29</v>
      </c>
      <c r="L72" s="19" t="s">
        <v>21</v>
      </c>
      <c r="M72" s="46">
        <v>32</v>
      </c>
      <c r="N72" s="19" t="s">
        <v>21</v>
      </c>
      <c r="O72" s="46">
        <v>35</v>
      </c>
      <c r="P72" s="19" t="s">
        <v>21</v>
      </c>
      <c r="Q72" s="46">
        <v>38</v>
      </c>
      <c r="R72" s="19" t="s">
        <v>21</v>
      </c>
      <c r="S72" s="21">
        <f>MAX(IF(H72="x",0,G72),IF(J72="x",0,I72),IF(L72="x",0,K72))</f>
        <v>29</v>
      </c>
      <c r="T72" s="21">
        <f>MAX(IF(N72="x",0,M72),IF(P72="x",0,O72),IF(R72="x",0,Q72))</f>
        <v>38</v>
      </c>
      <c r="U72" s="22">
        <f>S72+T72</f>
        <v>67</v>
      </c>
      <c r="V72" s="23" t="s">
        <v>22</v>
      </c>
      <c r="W72" s="24">
        <f>U72*F72</f>
        <v>77.20967336609662</v>
      </c>
    </row>
    <row r="74" spans="1:23" ht="12">
      <c r="A74" s="60" t="s">
        <v>79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</row>
    <row r="75" spans="1:23" ht="12">
      <c r="A75" s="14">
        <v>40</v>
      </c>
      <c r="B75" s="62" t="s">
        <v>80</v>
      </c>
      <c r="C75" s="15">
        <v>39713</v>
      </c>
      <c r="D75" s="21" t="s">
        <v>31</v>
      </c>
      <c r="E75" s="17">
        <v>104.85</v>
      </c>
      <c r="F75" s="18">
        <f>POWER(10,(0.75194503*(LOG10(E75/175.508)*LOG10(E75/175.508))))</f>
        <v>1.0905314198438911</v>
      </c>
      <c r="G75" s="14">
        <v>75</v>
      </c>
      <c r="H75" s="19" t="s">
        <v>21</v>
      </c>
      <c r="I75" s="20">
        <v>80</v>
      </c>
      <c r="J75" s="19" t="s">
        <v>21</v>
      </c>
      <c r="K75" s="14">
        <v>85</v>
      </c>
      <c r="L75" s="19" t="s">
        <v>24</v>
      </c>
      <c r="M75" s="14">
        <v>95</v>
      </c>
      <c r="N75" s="19" t="s">
        <v>21</v>
      </c>
      <c r="O75" s="14">
        <v>100</v>
      </c>
      <c r="P75" s="19" t="s">
        <v>24</v>
      </c>
      <c r="Q75" s="14">
        <v>103</v>
      </c>
      <c r="R75" s="19" t="s">
        <v>21</v>
      </c>
      <c r="S75" s="21">
        <f>MAX(IF(H75="x",0,G75),IF(J75="x",0,I75),IF(L75="x",0,K75))</f>
        <v>80</v>
      </c>
      <c r="T75" s="21">
        <f>MAX(IF(N75="x",0,M75),IF(P75="x",0,O75),IF(R75="x",0,Q75))</f>
        <v>103</v>
      </c>
      <c r="U75" s="22">
        <f>S75+T75</f>
        <v>183</v>
      </c>
      <c r="V75" s="23" t="s">
        <v>25</v>
      </c>
      <c r="W75" s="24">
        <f>U75*F75</f>
        <v>199.56724983143206</v>
      </c>
    </row>
    <row r="76" spans="1:23" ht="12">
      <c r="A76" s="14">
        <v>2</v>
      </c>
      <c r="B76" s="62" t="s">
        <v>81</v>
      </c>
      <c r="C76" s="15">
        <v>34737</v>
      </c>
      <c r="D76" s="21" t="s">
        <v>31</v>
      </c>
      <c r="E76" s="17">
        <v>136.4</v>
      </c>
      <c r="F76" s="18">
        <f>POWER(10,(0.75194503*(LOG10(E76/175.508)*LOG10(E76/175.508))))</f>
        <v>1.0209703619892</v>
      </c>
      <c r="G76" s="14">
        <v>94</v>
      </c>
      <c r="H76" s="19" t="s">
        <v>21</v>
      </c>
      <c r="I76" s="20">
        <v>104</v>
      </c>
      <c r="J76" s="19" t="s">
        <v>21</v>
      </c>
      <c r="K76" s="14">
        <v>115</v>
      </c>
      <c r="L76" s="19" t="s">
        <v>21</v>
      </c>
      <c r="M76" s="14">
        <v>131</v>
      </c>
      <c r="N76" s="19" t="s">
        <v>21</v>
      </c>
      <c r="O76" s="14">
        <v>141</v>
      </c>
      <c r="P76" s="19" t="s">
        <v>21</v>
      </c>
      <c r="Q76" s="14">
        <v>149</v>
      </c>
      <c r="R76" s="19" t="s">
        <v>21</v>
      </c>
      <c r="S76" s="21">
        <f>MAX(IF(H76="x",0,G76),IF(J76="x",0,I76),IF(L76="x",0,K76))</f>
        <v>115</v>
      </c>
      <c r="T76" s="21">
        <f>MAX(IF(N76="x",0,M76),IF(P76="x",0,O76),IF(R76="x",0,Q76))</f>
        <v>149</v>
      </c>
      <c r="U76" s="22">
        <f>S76+T76</f>
        <v>264</v>
      </c>
      <c r="V76" s="23" t="s">
        <v>22</v>
      </c>
      <c r="W76" s="24">
        <f>U76*F76</f>
        <v>269.5361755651488</v>
      </c>
    </row>
    <row r="77" spans="13:21" ht="12">
      <c r="M77" s="3"/>
      <c r="N77" s="3"/>
      <c r="Q77" s="6"/>
      <c r="R77" s="6"/>
      <c r="U77" s="6"/>
    </row>
    <row r="78" spans="13:21" ht="12">
      <c r="M78" s="3"/>
      <c r="N78" s="3"/>
      <c r="Q78" s="6"/>
      <c r="R78" s="6"/>
      <c r="U78" s="6"/>
    </row>
    <row r="79" spans="2:20" ht="12">
      <c r="B79" s="32" t="s">
        <v>39</v>
      </c>
      <c r="C79" s="33" t="s">
        <v>40</v>
      </c>
      <c r="D79" s="34"/>
      <c r="E79" s="1"/>
      <c r="F79" s="35" t="s">
        <v>41</v>
      </c>
      <c r="G79" s="33" t="s">
        <v>42</v>
      </c>
      <c r="H79" s="33"/>
      <c r="I79" s="33"/>
      <c r="J79" s="33"/>
      <c r="K79" s="36"/>
      <c r="L79" s="36"/>
      <c r="M79" s="8"/>
      <c r="N79" s="8"/>
      <c r="O79" s="32" t="s">
        <v>43</v>
      </c>
      <c r="P79" s="32"/>
      <c r="Q79" s="32"/>
      <c r="R79" s="37" t="s">
        <v>82</v>
      </c>
      <c r="S79" s="38"/>
      <c r="T79" s="39"/>
    </row>
    <row r="80" spans="2:20" ht="12">
      <c r="B80" s="42"/>
      <c r="C80" s="33"/>
      <c r="D80" s="34"/>
      <c r="E80" s="40"/>
      <c r="F80" s="9"/>
      <c r="G80" s="33" t="s">
        <v>45</v>
      </c>
      <c r="H80" s="33"/>
      <c r="I80" s="33"/>
      <c r="J80" s="33"/>
      <c r="K80" s="36"/>
      <c r="L80" s="36"/>
      <c r="M80" s="8"/>
      <c r="N80" s="8"/>
      <c r="O80" s="41" t="s">
        <v>46</v>
      </c>
      <c r="P80" s="36"/>
      <c r="R80" s="41"/>
      <c r="S80" s="38"/>
      <c r="T80" s="6"/>
    </row>
    <row r="81" spans="7:9" ht="12">
      <c r="G81" s="37" t="s">
        <v>47</v>
      </c>
      <c r="H81" s="37"/>
      <c r="I81" s="37"/>
    </row>
    <row r="82" spans="13:21" ht="12">
      <c r="M82" s="3"/>
      <c r="N82" s="3"/>
      <c r="Q82" s="6"/>
      <c r="R82" s="6"/>
      <c r="U82" s="6"/>
    </row>
    <row r="83" spans="2:21" ht="15">
      <c r="B83" s="64" t="s">
        <v>83</v>
      </c>
      <c r="M83" s="3"/>
      <c r="N83" s="3"/>
      <c r="Q83" s="6"/>
      <c r="R83" s="6"/>
      <c r="U83" s="6"/>
    </row>
    <row r="84" ht="12">
      <c r="B84" s="65" t="s">
        <v>84</v>
      </c>
    </row>
    <row r="85" spans="2:3" ht="12">
      <c r="B85" s="63" t="s">
        <v>27</v>
      </c>
      <c r="C85" s="1">
        <v>150.91</v>
      </c>
    </row>
    <row r="86" spans="2:3" ht="12">
      <c r="B86" s="63" t="s">
        <v>30</v>
      </c>
      <c r="C86" s="1">
        <v>137.23</v>
      </c>
    </row>
    <row r="87" spans="2:3" ht="12">
      <c r="B87" s="63" t="s">
        <v>23</v>
      </c>
      <c r="C87" s="1">
        <v>127.77</v>
      </c>
    </row>
    <row r="89" ht="12">
      <c r="B89" s="65" t="s">
        <v>85</v>
      </c>
    </row>
    <row r="90" spans="2:3" ht="12">
      <c r="B90" s="63" t="s">
        <v>73</v>
      </c>
      <c r="C90" s="1">
        <v>310.67</v>
      </c>
    </row>
    <row r="91" spans="2:3" ht="12">
      <c r="B91" s="63" t="s">
        <v>81</v>
      </c>
      <c r="C91" s="1">
        <v>269.54</v>
      </c>
    </row>
    <row r="92" spans="2:3" ht="12">
      <c r="B92" s="63" t="s">
        <v>74</v>
      </c>
      <c r="C92" s="1">
        <v>256.41</v>
      </c>
    </row>
  </sheetData>
  <sheetProtection selectLockedCells="1" selectUnlockedCells="1"/>
  <mergeCells count="47">
    <mergeCell ref="A74:W74"/>
    <mergeCell ref="A37:W37"/>
    <mergeCell ref="A41:W41"/>
    <mergeCell ref="A45:W45"/>
    <mergeCell ref="A50:W50"/>
    <mergeCell ref="A65:W65"/>
    <mergeCell ref="A71:W71"/>
    <mergeCell ref="M35:Q35"/>
    <mergeCell ref="S35:S36"/>
    <mergeCell ref="T35:T36"/>
    <mergeCell ref="U35:U36"/>
    <mergeCell ref="V35:V36"/>
    <mergeCell ref="W35:W36"/>
    <mergeCell ref="A34:F34"/>
    <mergeCell ref="G34:Q34"/>
    <mergeCell ref="S34:W34"/>
    <mergeCell ref="A35:A36"/>
    <mergeCell ref="B35:B36"/>
    <mergeCell ref="C35:C36"/>
    <mergeCell ref="D35:D36"/>
    <mergeCell ref="E35:E36"/>
    <mergeCell ref="F35:F36"/>
    <mergeCell ref="G35:K35"/>
    <mergeCell ref="W6:W7"/>
    <mergeCell ref="A8:W8"/>
    <mergeCell ref="A12:W12"/>
    <mergeCell ref="A15:W15"/>
    <mergeCell ref="A18:W18"/>
    <mergeCell ref="A21:W21"/>
    <mergeCell ref="G6:K6"/>
    <mergeCell ref="M6:Q6"/>
    <mergeCell ref="S6:S7"/>
    <mergeCell ref="T6:T7"/>
    <mergeCell ref="U6:U7"/>
    <mergeCell ref="V6:V7"/>
    <mergeCell ref="A6:A7"/>
    <mergeCell ref="B6:B7"/>
    <mergeCell ref="C6:C7"/>
    <mergeCell ref="D6:D7"/>
    <mergeCell ref="E6:E7"/>
    <mergeCell ref="F6:F7"/>
    <mergeCell ref="A1:W1"/>
    <mergeCell ref="A2:W2"/>
    <mergeCell ref="A3:W3"/>
    <mergeCell ref="A5:F5"/>
    <mergeCell ref="G5:Q5"/>
    <mergeCell ref="S5:W5"/>
  </mergeCells>
  <conditionalFormatting sqref="G9 G44 I44 K44 M44 O44 Q44 M49 O49 Q49 G49 I49 K49">
    <cfRule type="expression" priority="1" dxfId="510" stopIfTrue="1">
      <formula>H9="x"</formula>
    </cfRule>
  </conditionalFormatting>
  <conditionalFormatting sqref="G9 G44 I44 K44 M44 O44 Q44 M49 O49 Q49 G49 I49 K49">
    <cfRule type="expression" priority="2" dxfId="511" stopIfTrue="1">
      <formula>H9="o"</formula>
    </cfRule>
    <cfRule type="expression" priority="3" dxfId="512" stopIfTrue="1">
      <formula>H9="r"</formula>
    </cfRule>
  </conditionalFormatting>
  <conditionalFormatting sqref="I9">
    <cfRule type="expression" priority="4" dxfId="510" stopIfTrue="1">
      <formula>J9="x"</formula>
    </cfRule>
  </conditionalFormatting>
  <conditionalFormatting sqref="I9">
    <cfRule type="expression" priority="5" dxfId="511" stopIfTrue="1">
      <formula>J9="o"</formula>
    </cfRule>
    <cfRule type="expression" priority="6" dxfId="512" stopIfTrue="1">
      <formula>J9="r"</formula>
    </cfRule>
  </conditionalFormatting>
  <conditionalFormatting sqref="K9">
    <cfRule type="expression" priority="7" dxfId="510" stopIfTrue="1">
      <formula>L9="x"</formula>
    </cfRule>
  </conditionalFormatting>
  <conditionalFormatting sqref="K9">
    <cfRule type="expression" priority="8" dxfId="511" stopIfTrue="1">
      <formula>L9="o"</formula>
    </cfRule>
    <cfRule type="expression" priority="9" dxfId="512" stopIfTrue="1">
      <formula>L9="r"</formula>
    </cfRule>
  </conditionalFormatting>
  <conditionalFormatting sqref="M9">
    <cfRule type="expression" priority="10" dxfId="510" stopIfTrue="1">
      <formula>N9="x"</formula>
    </cfRule>
  </conditionalFormatting>
  <conditionalFormatting sqref="M9">
    <cfRule type="expression" priority="11" dxfId="511" stopIfTrue="1">
      <formula>N9="o"</formula>
    </cfRule>
    <cfRule type="expression" priority="12" dxfId="512" stopIfTrue="1">
      <formula>N9="r"</formula>
    </cfRule>
  </conditionalFormatting>
  <conditionalFormatting sqref="O9">
    <cfRule type="expression" priority="13" dxfId="510" stopIfTrue="1">
      <formula>P9="x"</formula>
    </cfRule>
  </conditionalFormatting>
  <conditionalFormatting sqref="O9">
    <cfRule type="expression" priority="14" dxfId="511" stopIfTrue="1">
      <formula>P9="o"</formula>
    </cfRule>
    <cfRule type="expression" priority="15" dxfId="512" stopIfTrue="1">
      <formula>P9="r"</formula>
    </cfRule>
  </conditionalFormatting>
  <conditionalFormatting sqref="Q9">
    <cfRule type="expression" priority="16" dxfId="510" stopIfTrue="1">
      <formula>R9="x"</formula>
    </cfRule>
  </conditionalFormatting>
  <conditionalFormatting sqref="Q9">
    <cfRule type="expression" priority="17" dxfId="511" stopIfTrue="1">
      <formula>R9="o"</formula>
    </cfRule>
    <cfRule type="expression" priority="18" dxfId="512" stopIfTrue="1">
      <formula>R9="r"</formula>
    </cfRule>
  </conditionalFormatting>
  <conditionalFormatting sqref="G18">
    <cfRule type="expression" priority="19" dxfId="510" stopIfTrue="1">
      <formula>H18="x"</formula>
    </cfRule>
  </conditionalFormatting>
  <conditionalFormatting sqref="G18">
    <cfRule type="expression" priority="20" dxfId="511" stopIfTrue="1">
      <formula>H18="o"</formula>
    </cfRule>
    <cfRule type="expression" priority="21" dxfId="512" stopIfTrue="1">
      <formula>H18="r"</formula>
    </cfRule>
  </conditionalFormatting>
  <conditionalFormatting sqref="I18">
    <cfRule type="expression" priority="22" dxfId="510" stopIfTrue="1">
      <formula>J18="x"</formula>
    </cfRule>
  </conditionalFormatting>
  <conditionalFormatting sqref="I18">
    <cfRule type="expression" priority="23" dxfId="511" stopIfTrue="1">
      <formula>J18="o"</formula>
    </cfRule>
    <cfRule type="expression" priority="24" dxfId="512" stopIfTrue="1">
      <formula>J18="r"</formula>
    </cfRule>
  </conditionalFormatting>
  <conditionalFormatting sqref="K18">
    <cfRule type="expression" priority="25" dxfId="510" stopIfTrue="1">
      <formula>L18="x"</formula>
    </cfRule>
  </conditionalFormatting>
  <conditionalFormatting sqref="K18">
    <cfRule type="expression" priority="26" dxfId="511" stopIfTrue="1">
      <formula>L18="o"</formula>
    </cfRule>
    <cfRule type="expression" priority="27" dxfId="512" stopIfTrue="1">
      <formula>L18="r"</formula>
    </cfRule>
  </conditionalFormatting>
  <conditionalFormatting sqref="M18">
    <cfRule type="expression" priority="28" dxfId="510" stopIfTrue="1">
      <formula>N18="x"</formula>
    </cfRule>
  </conditionalFormatting>
  <conditionalFormatting sqref="M18">
    <cfRule type="expression" priority="29" dxfId="511" stopIfTrue="1">
      <formula>N18="o"</formula>
    </cfRule>
    <cfRule type="expression" priority="30" dxfId="512" stopIfTrue="1">
      <formula>N18="r"</formula>
    </cfRule>
  </conditionalFormatting>
  <conditionalFormatting sqref="O18">
    <cfRule type="expression" priority="31" dxfId="510" stopIfTrue="1">
      <formula>P18="x"</formula>
    </cfRule>
  </conditionalFormatting>
  <conditionalFormatting sqref="O18">
    <cfRule type="expression" priority="32" dxfId="511" stopIfTrue="1">
      <formula>P18="o"</formula>
    </cfRule>
    <cfRule type="expression" priority="33" dxfId="512" stopIfTrue="1">
      <formula>P18="r"</formula>
    </cfRule>
  </conditionalFormatting>
  <conditionalFormatting sqref="Q18">
    <cfRule type="expression" priority="34" dxfId="510" stopIfTrue="1">
      <formula>R18="x"</formula>
    </cfRule>
  </conditionalFormatting>
  <conditionalFormatting sqref="Q18">
    <cfRule type="expression" priority="35" dxfId="511" stopIfTrue="1">
      <formula>R18="o"</formula>
    </cfRule>
    <cfRule type="expression" priority="36" dxfId="512" stopIfTrue="1">
      <formula>R18="r"</formula>
    </cfRule>
  </conditionalFormatting>
  <conditionalFormatting sqref="M72">
    <cfRule type="expression" priority="37" dxfId="510" stopIfTrue="1">
      <formula>N71="x"</formula>
    </cfRule>
  </conditionalFormatting>
  <conditionalFormatting sqref="M72">
    <cfRule type="expression" priority="38" dxfId="511" stopIfTrue="1">
      <formula>N71="o"</formula>
    </cfRule>
    <cfRule type="expression" priority="39" dxfId="512" stopIfTrue="1">
      <formula>N71="r"</formula>
    </cfRule>
  </conditionalFormatting>
  <conditionalFormatting sqref="O72">
    <cfRule type="expression" priority="40" dxfId="510" stopIfTrue="1">
      <formula>P71="x"</formula>
    </cfRule>
  </conditionalFormatting>
  <conditionalFormatting sqref="O72">
    <cfRule type="expression" priority="41" dxfId="511" stopIfTrue="1">
      <formula>P71="o"</formula>
    </cfRule>
    <cfRule type="expression" priority="42" dxfId="512" stopIfTrue="1">
      <formula>P71="r"</formula>
    </cfRule>
  </conditionalFormatting>
  <conditionalFormatting sqref="Q72">
    <cfRule type="expression" priority="43" dxfId="510" stopIfTrue="1">
      <formula>R71="x"</formula>
    </cfRule>
  </conditionalFormatting>
  <conditionalFormatting sqref="Q72">
    <cfRule type="expression" priority="44" dxfId="511" stopIfTrue="1">
      <formula>R71="o"</formula>
    </cfRule>
    <cfRule type="expression" priority="45" dxfId="512" stopIfTrue="1">
      <formula>R71="r"</formula>
    </cfRule>
  </conditionalFormatting>
  <conditionalFormatting sqref="K72">
    <cfRule type="expression" priority="46" dxfId="510" stopIfTrue="1">
      <formula>L71="x"</formula>
    </cfRule>
  </conditionalFormatting>
  <conditionalFormatting sqref="K72">
    <cfRule type="expression" priority="47" dxfId="511" stopIfTrue="1">
      <formula>L71="o"</formula>
    </cfRule>
    <cfRule type="expression" priority="48" dxfId="512" stopIfTrue="1">
      <formula>L71="r"</formula>
    </cfRule>
  </conditionalFormatting>
  <conditionalFormatting sqref="G72">
    <cfRule type="expression" priority="49" dxfId="510" stopIfTrue="1">
      <formula>H71="x"</formula>
    </cfRule>
  </conditionalFormatting>
  <conditionalFormatting sqref="G72">
    <cfRule type="expression" priority="50" dxfId="511" stopIfTrue="1">
      <formula>H71="o"</formula>
    </cfRule>
    <cfRule type="expression" priority="51" dxfId="512" stopIfTrue="1">
      <formula>H71="r"</formula>
    </cfRule>
  </conditionalFormatting>
  <conditionalFormatting sqref="I72">
    <cfRule type="expression" priority="52" dxfId="510" stopIfTrue="1">
      <formula>J71="x"</formula>
    </cfRule>
  </conditionalFormatting>
  <conditionalFormatting sqref="I72">
    <cfRule type="expression" priority="53" dxfId="511" stopIfTrue="1">
      <formula>J71="o"</formula>
    </cfRule>
    <cfRule type="expression" priority="54" dxfId="512" stopIfTrue="1">
      <formula>J71="r"</formula>
    </cfRule>
  </conditionalFormatting>
  <conditionalFormatting sqref="G23">
    <cfRule type="expression" priority="55" dxfId="510" stopIfTrue="1">
      <formula>H23="x"</formula>
    </cfRule>
  </conditionalFormatting>
  <conditionalFormatting sqref="G23">
    <cfRule type="expression" priority="56" dxfId="511" stopIfTrue="1">
      <formula>H23="o"</formula>
    </cfRule>
    <cfRule type="expression" priority="57" dxfId="512" stopIfTrue="1">
      <formula>H23="r"</formula>
    </cfRule>
  </conditionalFormatting>
  <conditionalFormatting sqref="G24">
    <cfRule type="expression" priority="58" dxfId="510" stopIfTrue="1">
      <formula>H24="x"</formula>
    </cfRule>
  </conditionalFormatting>
  <conditionalFormatting sqref="G24">
    <cfRule type="expression" priority="59" dxfId="511" stopIfTrue="1">
      <formula>H24="o"</formula>
    </cfRule>
    <cfRule type="expression" priority="60" dxfId="512" stopIfTrue="1">
      <formula>H24="r"</formula>
    </cfRule>
  </conditionalFormatting>
  <conditionalFormatting sqref="I23">
    <cfRule type="expression" priority="61" dxfId="510" stopIfTrue="1">
      <formula>J23="x"</formula>
    </cfRule>
  </conditionalFormatting>
  <conditionalFormatting sqref="I23">
    <cfRule type="expression" priority="62" dxfId="511" stopIfTrue="1">
      <formula>J23="o"</formula>
    </cfRule>
    <cfRule type="expression" priority="63" dxfId="512" stopIfTrue="1">
      <formula>J23="r"</formula>
    </cfRule>
  </conditionalFormatting>
  <conditionalFormatting sqref="I24">
    <cfRule type="expression" priority="64" dxfId="510" stopIfTrue="1">
      <formula>J24="x"</formula>
    </cfRule>
  </conditionalFormatting>
  <conditionalFormatting sqref="I24">
    <cfRule type="expression" priority="65" dxfId="511" stopIfTrue="1">
      <formula>J24="o"</formula>
    </cfRule>
    <cfRule type="expression" priority="66" dxfId="512" stopIfTrue="1">
      <formula>J24="r"</formula>
    </cfRule>
  </conditionalFormatting>
  <conditionalFormatting sqref="K23">
    <cfRule type="expression" priority="67" dxfId="510" stopIfTrue="1">
      <formula>L23="x"</formula>
    </cfRule>
  </conditionalFormatting>
  <conditionalFormatting sqref="K23">
    <cfRule type="expression" priority="68" dxfId="511" stopIfTrue="1">
      <formula>L23="o"</formula>
    </cfRule>
    <cfRule type="expression" priority="69" dxfId="512" stopIfTrue="1">
      <formula>L23="r"</formula>
    </cfRule>
  </conditionalFormatting>
  <conditionalFormatting sqref="K24">
    <cfRule type="expression" priority="70" dxfId="510" stopIfTrue="1">
      <formula>L24="x"</formula>
    </cfRule>
  </conditionalFormatting>
  <conditionalFormatting sqref="K24">
    <cfRule type="expression" priority="71" dxfId="511" stopIfTrue="1">
      <formula>L24="o"</formula>
    </cfRule>
    <cfRule type="expression" priority="72" dxfId="512" stopIfTrue="1">
      <formula>L24="r"</formula>
    </cfRule>
  </conditionalFormatting>
  <conditionalFormatting sqref="M23">
    <cfRule type="expression" priority="73" dxfId="510" stopIfTrue="1">
      <formula>N23="x"</formula>
    </cfRule>
  </conditionalFormatting>
  <conditionalFormatting sqref="M23">
    <cfRule type="expression" priority="74" dxfId="511" stopIfTrue="1">
      <formula>N23="o"</formula>
    </cfRule>
    <cfRule type="expression" priority="75" dxfId="512" stopIfTrue="1">
      <formula>N23="r"</formula>
    </cfRule>
  </conditionalFormatting>
  <conditionalFormatting sqref="M24">
    <cfRule type="expression" priority="76" dxfId="510" stopIfTrue="1">
      <formula>N24="x"</formula>
    </cfRule>
  </conditionalFormatting>
  <conditionalFormatting sqref="M24">
    <cfRule type="expression" priority="77" dxfId="511" stopIfTrue="1">
      <formula>N24="o"</formula>
    </cfRule>
    <cfRule type="expression" priority="78" dxfId="512" stopIfTrue="1">
      <formula>N24="r"</formula>
    </cfRule>
  </conditionalFormatting>
  <conditionalFormatting sqref="O23">
    <cfRule type="expression" priority="79" dxfId="510" stopIfTrue="1">
      <formula>P23="x"</formula>
    </cfRule>
  </conditionalFormatting>
  <conditionalFormatting sqref="O23">
    <cfRule type="expression" priority="80" dxfId="511" stopIfTrue="1">
      <formula>P23="o"</formula>
    </cfRule>
    <cfRule type="expression" priority="81" dxfId="512" stopIfTrue="1">
      <formula>P23="r"</formula>
    </cfRule>
  </conditionalFormatting>
  <conditionalFormatting sqref="O24">
    <cfRule type="expression" priority="82" dxfId="510" stopIfTrue="1">
      <formula>P24="x"</formula>
    </cfRule>
  </conditionalFormatting>
  <conditionalFormatting sqref="O24">
    <cfRule type="expression" priority="83" dxfId="511" stopIfTrue="1">
      <formula>P24="o"</formula>
    </cfRule>
    <cfRule type="expression" priority="84" dxfId="512" stopIfTrue="1">
      <formula>P24="r"</formula>
    </cfRule>
  </conditionalFormatting>
  <conditionalFormatting sqref="Q23">
    <cfRule type="expression" priority="85" dxfId="510" stopIfTrue="1">
      <formula>R23="x"</formula>
    </cfRule>
  </conditionalFormatting>
  <conditionalFormatting sqref="Q23">
    <cfRule type="expression" priority="86" dxfId="511" stopIfTrue="1">
      <formula>R23="o"</formula>
    </cfRule>
    <cfRule type="expression" priority="87" dxfId="512" stopIfTrue="1">
      <formula>R23="r"</formula>
    </cfRule>
  </conditionalFormatting>
  <conditionalFormatting sqref="Q24">
    <cfRule type="expression" priority="88" dxfId="510" stopIfTrue="1">
      <formula>R24="x"</formula>
    </cfRule>
  </conditionalFormatting>
  <conditionalFormatting sqref="Q24">
    <cfRule type="expression" priority="89" dxfId="511" stopIfTrue="1">
      <formula>R24="o"</formula>
    </cfRule>
    <cfRule type="expression" priority="90" dxfId="512" stopIfTrue="1">
      <formula>R24="r"</formula>
    </cfRule>
  </conditionalFormatting>
  <conditionalFormatting sqref="M76">
    <cfRule type="expression" priority="91" dxfId="510" stopIfTrue="1">
      <formula>N76="x"</formula>
    </cfRule>
  </conditionalFormatting>
  <conditionalFormatting sqref="M76">
    <cfRule type="expression" priority="92" dxfId="511" stopIfTrue="1">
      <formula>N76="o"</formula>
    </cfRule>
    <cfRule type="expression" priority="93" dxfId="512" stopIfTrue="1">
      <formula>N76="r"</formula>
    </cfRule>
  </conditionalFormatting>
  <conditionalFormatting sqref="O76">
    <cfRule type="expression" priority="97" dxfId="510" stopIfTrue="1">
      <formula>P76="x"</formula>
    </cfRule>
  </conditionalFormatting>
  <conditionalFormatting sqref="O76">
    <cfRule type="expression" priority="98" dxfId="511" stopIfTrue="1">
      <formula>P76="o"</formula>
    </cfRule>
    <cfRule type="expression" priority="99" dxfId="512" stopIfTrue="1">
      <formula>P76="r"</formula>
    </cfRule>
  </conditionalFormatting>
  <conditionalFormatting sqref="Q76">
    <cfRule type="expression" priority="103" dxfId="510" stopIfTrue="1">
      <formula>R76="x"</formula>
    </cfRule>
  </conditionalFormatting>
  <conditionalFormatting sqref="Q76">
    <cfRule type="expression" priority="104" dxfId="511" stopIfTrue="1">
      <formula>R76="o"</formula>
    </cfRule>
    <cfRule type="expression" priority="105" dxfId="512" stopIfTrue="1">
      <formula>R76="r"</formula>
    </cfRule>
  </conditionalFormatting>
  <conditionalFormatting sqref="G76">
    <cfRule type="expression" priority="109" dxfId="510" stopIfTrue="1">
      <formula>H76="x"</formula>
    </cfRule>
  </conditionalFormatting>
  <conditionalFormatting sqref="G76">
    <cfRule type="expression" priority="110" dxfId="511" stopIfTrue="1">
      <formula>H76="o"</formula>
    </cfRule>
    <cfRule type="expression" priority="111" dxfId="512" stopIfTrue="1">
      <formula>H76="r"</formula>
    </cfRule>
  </conditionalFormatting>
  <conditionalFormatting sqref="I76">
    <cfRule type="expression" priority="115" dxfId="510" stopIfTrue="1">
      <formula>J76="x"</formula>
    </cfRule>
  </conditionalFormatting>
  <conditionalFormatting sqref="I76">
    <cfRule type="expression" priority="116" dxfId="511" stopIfTrue="1">
      <formula>J76="o"</formula>
    </cfRule>
    <cfRule type="expression" priority="117" dxfId="512" stopIfTrue="1">
      <formula>J76="r"</formula>
    </cfRule>
  </conditionalFormatting>
  <conditionalFormatting sqref="K76">
    <cfRule type="expression" priority="121" dxfId="510" stopIfTrue="1">
      <formula>L76="x"</formula>
    </cfRule>
  </conditionalFormatting>
  <conditionalFormatting sqref="K76">
    <cfRule type="expression" priority="122" dxfId="511" stopIfTrue="1">
      <formula>L76="o"</formula>
    </cfRule>
    <cfRule type="expression" priority="123" dxfId="512" stopIfTrue="1">
      <formula>L76="r"</formula>
    </cfRule>
  </conditionalFormatting>
  <conditionalFormatting sqref="G75">
    <cfRule type="expression" priority="127" dxfId="510" stopIfTrue="1">
      <formula>H75="x"</formula>
    </cfRule>
  </conditionalFormatting>
  <conditionalFormatting sqref="G75">
    <cfRule type="expression" priority="128" dxfId="511" stopIfTrue="1">
      <formula>H75="o"</formula>
    </cfRule>
    <cfRule type="expression" priority="129" dxfId="512" stopIfTrue="1">
      <formula>H75="r"</formula>
    </cfRule>
  </conditionalFormatting>
  <conditionalFormatting sqref="I75">
    <cfRule type="expression" priority="130" dxfId="510" stopIfTrue="1">
      <formula>J75="x"</formula>
    </cfRule>
  </conditionalFormatting>
  <conditionalFormatting sqref="I75">
    <cfRule type="expression" priority="131" dxfId="511" stopIfTrue="1">
      <formula>J75="o"</formula>
    </cfRule>
    <cfRule type="expression" priority="132" dxfId="512" stopIfTrue="1">
      <formula>J75="r"</formula>
    </cfRule>
  </conditionalFormatting>
  <conditionalFormatting sqref="K75">
    <cfRule type="expression" priority="133" dxfId="510" stopIfTrue="1">
      <formula>L75="x"</formula>
    </cfRule>
  </conditionalFormatting>
  <conditionalFormatting sqref="K75">
    <cfRule type="expression" priority="134" dxfId="511" stopIfTrue="1">
      <formula>L75="o"</formula>
    </cfRule>
    <cfRule type="expression" priority="135" dxfId="512" stopIfTrue="1">
      <formula>L75="r"</formula>
    </cfRule>
  </conditionalFormatting>
  <conditionalFormatting sqref="M75">
    <cfRule type="expression" priority="136" dxfId="510" stopIfTrue="1">
      <formula>N75="x"</formula>
    </cfRule>
  </conditionalFormatting>
  <conditionalFormatting sqref="M75">
    <cfRule type="expression" priority="137" dxfId="511" stopIfTrue="1">
      <formula>N75="o"</formula>
    </cfRule>
    <cfRule type="expression" priority="138" dxfId="512" stopIfTrue="1">
      <formula>N75="r"</formula>
    </cfRule>
  </conditionalFormatting>
  <conditionalFormatting sqref="O75">
    <cfRule type="expression" priority="139" dxfId="510" stopIfTrue="1">
      <formula>P75="x"</formula>
    </cfRule>
  </conditionalFormatting>
  <conditionalFormatting sqref="O75">
    <cfRule type="expression" priority="140" dxfId="511" stopIfTrue="1">
      <formula>P75="o"</formula>
    </cfRule>
    <cfRule type="expression" priority="141" dxfId="512" stopIfTrue="1">
      <formula>P75="r"</formula>
    </cfRule>
  </conditionalFormatting>
  <conditionalFormatting sqref="Q75">
    <cfRule type="expression" priority="142" dxfId="510" stopIfTrue="1">
      <formula>R75="x"</formula>
    </cfRule>
  </conditionalFormatting>
  <conditionalFormatting sqref="Q75">
    <cfRule type="expression" priority="143" dxfId="511" stopIfTrue="1">
      <formula>R75="o"</formula>
    </cfRule>
    <cfRule type="expression" priority="144" dxfId="512" stopIfTrue="1">
      <formula>R75="r"</formula>
    </cfRule>
  </conditionalFormatting>
  <conditionalFormatting sqref="G51">
    <cfRule type="expression" priority="145" dxfId="510" stopIfTrue="1">
      <formula>H51="x"</formula>
    </cfRule>
  </conditionalFormatting>
  <conditionalFormatting sqref="G51">
    <cfRule type="expression" priority="146" dxfId="511" stopIfTrue="1">
      <formula>H51="o"</formula>
    </cfRule>
    <cfRule type="expression" priority="147" dxfId="512" stopIfTrue="1">
      <formula>H51="r"</formula>
    </cfRule>
  </conditionalFormatting>
  <conditionalFormatting sqref="I51">
    <cfRule type="expression" priority="148" dxfId="510" stopIfTrue="1">
      <formula>J51="x"</formula>
    </cfRule>
  </conditionalFormatting>
  <conditionalFormatting sqref="I51">
    <cfRule type="expression" priority="149" dxfId="511" stopIfTrue="1">
      <formula>J51="o"</formula>
    </cfRule>
    <cfRule type="expression" priority="150" dxfId="512" stopIfTrue="1">
      <formula>J51="r"</formula>
    </cfRule>
  </conditionalFormatting>
  <conditionalFormatting sqref="K51">
    <cfRule type="expression" priority="151" dxfId="510" stopIfTrue="1">
      <formula>L51="x"</formula>
    </cfRule>
  </conditionalFormatting>
  <conditionalFormatting sqref="K51">
    <cfRule type="expression" priority="152" dxfId="511" stopIfTrue="1">
      <formula>L51="o"</formula>
    </cfRule>
    <cfRule type="expression" priority="153" dxfId="512" stopIfTrue="1">
      <formula>L51="r"</formula>
    </cfRule>
  </conditionalFormatting>
  <conditionalFormatting sqref="M51">
    <cfRule type="expression" priority="154" dxfId="510" stopIfTrue="1">
      <formula>N51="x"</formula>
    </cfRule>
  </conditionalFormatting>
  <conditionalFormatting sqref="M51">
    <cfRule type="expression" priority="155" dxfId="511" stopIfTrue="1">
      <formula>N51="o"</formula>
    </cfRule>
    <cfRule type="expression" priority="156" dxfId="512" stopIfTrue="1">
      <formula>N51="r"</formula>
    </cfRule>
  </conditionalFormatting>
  <conditionalFormatting sqref="O51">
    <cfRule type="expression" priority="157" dxfId="510" stopIfTrue="1">
      <formula>P51="x"</formula>
    </cfRule>
  </conditionalFormatting>
  <conditionalFormatting sqref="O51">
    <cfRule type="expression" priority="158" dxfId="511" stopIfTrue="1">
      <formula>P51="o"</formula>
    </cfRule>
    <cfRule type="expression" priority="159" dxfId="512" stopIfTrue="1">
      <formula>P51="r"</formula>
    </cfRule>
  </conditionalFormatting>
  <conditionalFormatting sqref="Q51">
    <cfRule type="expression" priority="160" dxfId="510" stopIfTrue="1">
      <formula>R51="x"</formula>
    </cfRule>
  </conditionalFormatting>
  <conditionalFormatting sqref="Q51">
    <cfRule type="expression" priority="161" dxfId="511" stopIfTrue="1">
      <formula>R51="o"</formula>
    </cfRule>
    <cfRule type="expression" priority="162" dxfId="512" stopIfTrue="1">
      <formula>R51="r"</formula>
    </cfRule>
  </conditionalFormatting>
  <conditionalFormatting sqref="G43">
    <cfRule type="expression" priority="163" dxfId="510" stopIfTrue="1">
      <formula>H43="x"</formula>
    </cfRule>
  </conditionalFormatting>
  <conditionalFormatting sqref="G43">
    <cfRule type="expression" priority="164" dxfId="511" stopIfTrue="1">
      <formula>H43="o"</formula>
    </cfRule>
    <cfRule type="expression" priority="165" dxfId="512" stopIfTrue="1">
      <formula>H43="r"</formula>
    </cfRule>
  </conditionalFormatting>
  <conditionalFormatting sqref="I43">
    <cfRule type="expression" priority="166" dxfId="510" stopIfTrue="1">
      <formula>J43="x"</formula>
    </cfRule>
  </conditionalFormatting>
  <conditionalFormatting sqref="I43">
    <cfRule type="expression" priority="167" dxfId="511" stopIfTrue="1">
      <formula>J43="o"</formula>
    </cfRule>
    <cfRule type="expression" priority="168" dxfId="512" stopIfTrue="1">
      <formula>J43="r"</formula>
    </cfRule>
  </conditionalFormatting>
  <conditionalFormatting sqref="K43">
    <cfRule type="expression" priority="169" dxfId="510" stopIfTrue="1">
      <formula>L43="x"</formula>
    </cfRule>
  </conditionalFormatting>
  <conditionalFormatting sqref="K43">
    <cfRule type="expression" priority="170" dxfId="511" stopIfTrue="1">
      <formula>L43="o"</formula>
    </cfRule>
    <cfRule type="expression" priority="171" dxfId="512" stopIfTrue="1">
      <formula>L43="r"</formula>
    </cfRule>
  </conditionalFormatting>
  <conditionalFormatting sqref="M43">
    <cfRule type="expression" priority="172" dxfId="510" stopIfTrue="1">
      <formula>N43="x"</formula>
    </cfRule>
  </conditionalFormatting>
  <conditionalFormatting sqref="M43">
    <cfRule type="expression" priority="173" dxfId="511" stopIfTrue="1">
      <formula>N43="o"</formula>
    </cfRule>
    <cfRule type="expression" priority="174" dxfId="512" stopIfTrue="1">
      <formula>N43="r"</formula>
    </cfRule>
  </conditionalFormatting>
  <conditionalFormatting sqref="O43">
    <cfRule type="expression" priority="175" dxfId="510" stopIfTrue="1">
      <formula>P43="x"</formula>
    </cfRule>
  </conditionalFormatting>
  <conditionalFormatting sqref="O43">
    <cfRule type="expression" priority="176" dxfId="511" stopIfTrue="1">
      <formula>P43="o"</formula>
    </cfRule>
    <cfRule type="expression" priority="177" dxfId="512" stopIfTrue="1">
      <formula>P43="r"</formula>
    </cfRule>
  </conditionalFormatting>
  <conditionalFormatting sqref="Q43">
    <cfRule type="expression" priority="178" dxfId="510" stopIfTrue="1">
      <formula>R43="x"</formula>
    </cfRule>
  </conditionalFormatting>
  <conditionalFormatting sqref="Q43">
    <cfRule type="expression" priority="179" dxfId="511" stopIfTrue="1">
      <formula>R43="o"</formula>
    </cfRule>
    <cfRule type="expression" priority="180" dxfId="512" stopIfTrue="1">
      <formula>R43="r"</formula>
    </cfRule>
  </conditionalFormatting>
  <conditionalFormatting sqref="G67">
    <cfRule type="expression" priority="181" dxfId="510" stopIfTrue="1">
      <formula>H67="x"</formula>
    </cfRule>
  </conditionalFormatting>
  <conditionalFormatting sqref="G67">
    <cfRule type="expression" priority="182" dxfId="511" stopIfTrue="1">
      <formula>H67="o"</formula>
    </cfRule>
    <cfRule type="expression" priority="183" dxfId="512" stopIfTrue="1">
      <formula>H67="r"</formula>
    </cfRule>
  </conditionalFormatting>
  <conditionalFormatting sqref="I67">
    <cfRule type="expression" priority="184" dxfId="510" stopIfTrue="1">
      <formula>J67="x"</formula>
    </cfRule>
  </conditionalFormatting>
  <conditionalFormatting sqref="I67">
    <cfRule type="expression" priority="185" dxfId="511" stopIfTrue="1">
      <formula>J67="o"</formula>
    </cfRule>
    <cfRule type="expression" priority="186" dxfId="512" stopIfTrue="1">
      <formula>J67="r"</formula>
    </cfRule>
  </conditionalFormatting>
  <conditionalFormatting sqref="K67">
    <cfRule type="expression" priority="187" dxfId="510" stopIfTrue="1">
      <formula>L67="x"</formula>
    </cfRule>
  </conditionalFormatting>
  <conditionalFormatting sqref="K67">
    <cfRule type="expression" priority="188" dxfId="511" stopIfTrue="1">
      <formula>L67="o"</formula>
    </cfRule>
    <cfRule type="expression" priority="189" dxfId="512" stopIfTrue="1">
      <formula>L67="r"</formula>
    </cfRule>
  </conditionalFormatting>
  <conditionalFormatting sqref="M67">
    <cfRule type="expression" priority="190" dxfId="510" stopIfTrue="1">
      <formula>N67="x"</formula>
    </cfRule>
  </conditionalFormatting>
  <conditionalFormatting sqref="M67">
    <cfRule type="expression" priority="191" dxfId="511" stopIfTrue="1">
      <formula>N67="o"</formula>
    </cfRule>
    <cfRule type="expression" priority="192" dxfId="512" stopIfTrue="1">
      <formula>N67="r"</formula>
    </cfRule>
  </conditionalFormatting>
  <conditionalFormatting sqref="O67">
    <cfRule type="expression" priority="193" dxfId="510" stopIfTrue="1">
      <formula>P67="x"</formula>
    </cfRule>
  </conditionalFormatting>
  <conditionalFormatting sqref="O67">
    <cfRule type="expression" priority="194" dxfId="511" stopIfTrue="1">
      <formula>P67="o"</formula>
    </cfRule>
    <cfRule type="expression" priority="195" dxfId="512" stopIfTrue="1">
      <formula>P67="r"</formula>
    </cfRule>
  </conditionalFormatting>
  <conditionalFormatting sqref="Q67">
    <cfRule type="expression" priority="196" dxfId="510" stopIfTrue="1">
      <formula>R67="x"</formula>
    </cfRule>
  </conditionalFormatting>
  <conditionalFormatting sqref="Q67">
    <cfRule type="expression" priority="197" dxfId="511" stopIfTrue="1">
      <formula>R67="o"</formula>
    </cfRule>
    <cfRule type="expression" priority="198" dxfId="512" stopIfTrue="1">
      <formula>R67="r"</formula>
    </cfRule>
  </conditionalFormatting>
  <conditionalFormatting sqref="G46">
    <cfRule type="expression" priority="199" dxfId="510" stopIfTrue="1">
      <formula>H46="x"</formula>
    </cfRule>
  </conditionalFormatting>
  <conditionalFormatting sqref="G46">
    <cfRule type="expression" priority="200" dxfId="511" stopIfTrue="1">
      <formula>H46="o"</formula>
    </cfRule>
    <cfRule type="expression" priority="201" dxfId="512" stopIfTrue="1">
      <formula>H46="r"</formula>
    </cfRule>
  </conditionalFormatting>
  <conditionalFormatting sqref="I46">
    <cfRule type="expression" priority="202" dxfId="510" stopIfTrue="1">
      <formula>J46="x"</formula>
    </cfRule>
  </conditionalFormatting>
  <conditionalFormatting sqref="I46">
    <cfRule type="expression" priority="203" dxfId="511" stopIfTrue="1">
      <formula>J46="o"</formula>
    </cfRule>
    <cfRule type="expression" priority="204" dxfId="512" stopIfTrue="1">
      <formula>J46="r"</formula>
    </cfRule>
  </conditionalFormatting>
  <conditionalFormatting sqref="K46">
    <cfRule type="expression" priority="205" dxfId="510" stopIfTrue="1">
      <formula>L46="x"</formula>
    </cfRule>
  </conditionalFormatting>
  <conditionalFormatting sqref="K46">
    <cfRule type="expression" priority="206" dxfId="511" stopIfTrue="1">
      <formula>L46="o"</formula>
    </cfRule>
    <cfRule type="expression" priority="207" dxfId="512" stopIfTrue="1">
      <formula>L46="r"</formula>
    </cfRule>
  </conditionalFormatting>
  <conditionalFormatting sqref="M46">
    <cfRule type="expression" priority="208" dxfId="510" stopIfTrue="1">
      <formula>N46="x"</formula>
    </cfRule>
  </conditionalFormatting>
  <conditionalFormatting sqref="M46">
    <cfRule type="expression" priority="209" dxfId="511" stopIfTrue="1">
      <formula>N46="o"</formula>
    </cfRule>
    <cfRule type="expression" priority="210" dxfId="512" stopIfTrue="1">
      <formula>N46="r"</formula>
    </cfRule>
  </conditionalFormatting>
  <conditionalFormatting sqref="O46">
    <cfRule type="expression" priority="211" dxfId="510" stopIfTrue="1">
      <formula>P46="x"</formula>
    </cfRule>
  </conditionalFormatting>
  <conditionalFormatting sqref="O46">
    <cfRule type="expression" priority="212" dxfId="511" stopIfTrue="1">
      <formula>P46="o"</formula>
    </cfRule>
    <cfRule type="expression" priority="213" dxfId="512" stopIfTrue="1">
      <formula>P46="r"</formula>
    </cfRule>
  </conditionalFormatting>
  <conditionalFormatting sqref="Q46">
    <cfRule type="expression" priority="214" dxfId="510" stopIfTrue="1">
      <formula>R46="x"</formula>
    </cfRule>
  </conditionalFormatting>
  <conditionalFormatting sqref="Q46">
    <cfRule type="expression" priority="215" dxfId="511" stopIfTrue="1">
      <formula>R46="o"</formula>
    </cfRule>
    <cfRule type="expression" priority="216" dxfId="512" stopIfTrue="1">
      <formula>R46="r"</formula>
    </cfRule>
  </conditionalFormatting>
  <conditionalFormatting sqref="G38">
    <cfRule type="expression" priority="217" dxfId="510" stopIfTrue="1">
      <formula>H38="x"</formula>
    </cfRule>
  </conditionalFormatting>
  <conditionalFormatting sqref="G38">
    <cfRule type="expression" priority="218" dxfId="511" stopIfTrue="1">
      <formula>H38="o"</formula>
    </cfRule>
    <cfRule type="expression" priority="219" dxfId="512" stopIfTrue="1">
      <formula>H38="r"</formula>
    </cfRule>
  </conditionalFormatting>
  <conditionalFormatting sqref="I38">
    <cfRule type="expression" priority="220" dxfId="510" stopIfTrue="1">
      <formula>J38="x"</formula>
    </cfRule>
  </conditionalFormatting>
  <conditionalFormatting sqref="I38">
    <cfRule type="expression" priority="221" dxfId="511" stopIfTrue="1">
      <formula>J38="o"</formula>
    </cfRule>
    <cfRule type="expression" priority="222" dxfId="512" stopIfTrue="1">
      <formula>J38="r"</formula>
    </cfRule>
  </conditionalFormatting>
  <conditionalFormatting sqref="K38">
    <cfRule type="expression" priority="223" dxfId="510" stopIfTrue="1">
      <formula>L38="x"</formula>
    </cfRule>
  </conditionalFormatting>
  <conditionalFormatting sqref="K38">
    <cfRule type="expression" priority="224" dxfId="511" stopIfTrue="1">
      <formula>L38="o"</formula>
    </cfRule>
    <cfRule type="expression" priority="225" dxfId="512" stopIfTrue="1">
      <formula>L38="r"</formula>
    </cfRule>
  </conditionalFormatting>
  <conditionalFormatting sqref="M38">
    <cfRule type="expression" priority="226" dxfId="510" stopIfTrue="1">
      <formula>N38="x"</formula>
    </cfRule>
  </conditionalFormatting>
  <conditionalFormatting sqref="M38">
    <cfRule type="expression" priority="227" dxfId="511" stopIfTrue="1">
      <formula>N38="o"</formula>
    </cfRule>
    <cfRule type="expression" priority="228" dxfId="512" stopIfTrue="1">
      <formula>N38="r"</formula>
    </cfRule>
  </conditionalFormatting>
  <conditionalFormatting sqref="O38">
    <cfRule type="expression" priority="229" dxfId="510" stopIfTrue="1">
      <formula>P38="x"</formula>
    </cfRule>
  </conditionalFormatting>
  <conditionalFormatting sqref="O38">
    <cfRule type="expression" priority="230" dxfId="511" stopIfTrue="1">
      <formula>P38="o"</formula>
    </cfRule>
    <cfRule type="expression" priority="231" dxfId="512" stopIfTrue="1">
      <formula>P38="r"</formula>
    </cfRule>
  </conditionalFormatting>
  <conditionalFormatting sqref="Q38">
    <cfRule type="expression" priority="232" dxfId="510" stopIfTrue="1">
      <formula>R38="x"</formula>
    </cfRule>
  </conditionalFormatting>
  <conditionalFormatting sqref="Q38">
    <cfRule type="expression" priority="233" dxfId="511" stopIfTrue="1">
      <formula>R38="o"</formula>
    </cfRule>
    <cfRule type="expression" priority="234" dxfId="512" stopIfTrue="1">
      <formula>R38="r"</formula>
    </cfRule>
  </conditionalFormatting>
  <conditionalFormatting sqref="G22">
    <cfRule type="expression" priority="235" dxfId="510" stopIfTrue="1">
      <formula>H22="x"</formula>
    </cfRule>
  </conditionalFormatting>
  <conditionalFormatting sqref="G22">
    <cfRule type="expression" priority="236" dxfId="511" stopIfTrue="1">
      <formula>H22="o"</formula>
    </cfRule>
    <cfRule type="expression" priority="237" dxfId="512" stopIfTrue="1">
      <formula>H22="r"</formula>
    </cfRule>
  </conditionalFormatting>
  <conditionalFormatting sqref="I22">
    <cfRule type="expression" priority="238" dxfId="510" stopIfTrue="1">
      <formula>J22="x"</formula>
    </cfRule>
  </conditionalFormatting>
  <conditionalFormatting sqref="I22">
    <cfRule type="expression" priority="239" dxfId="511" stopIfTrue="1">
      <formula>J22="o"</formula>
    </cfRule>
    <cfRule type="expression" priority="240" dxfId="512" stopIfTrue="1">
      <formula>J22="r"</formula>
    </cfRule>
  </conditionalFormatting>
  <conditionalFormatting sqref="K22">
    <cfRule type="expression" priority="241" dxfId="510" stopIfTrue="1">
      <formula>L22="x"</formula>
    </cfRule>
  </conditionalFormatting>
  <conditionalFormatting sqref="K22">
    <cfRule type="expression" priority="242" dxfId="511" stopIfTrue="1">
      <formula>L22="o"</formula>
    </cfRule>
    <cfRule type="expression" priority="243" dxfId="512" stopIfTrue="1">
      <formula>L22="r"</formula>
    </cfRule>
  </conditionalFormatting>
  <conditionalFormatting sqref="M22">
    <cfRule type="expression" priority="244" dxfId="510" stopIfTrue="1">
      <formula>N22="x"</formula>
    </cfRule>
  </conditionalFormatting>
  <conditionalFormatting sqref="M22">
    <cfRule type="expression" priority="245" dxfId="511" stopIfTrue="1">
      <formula>N22="o"</formula>
    </cfRule>
    <cfRule type="expression" priority="246" dxfId="512" stopIfTrue="1">
      <formula>N22="r"</formula>
    </cfRule>
  </conditionalFormatting>
  <conditionalFormatting sqref="O22">
    <cfRule type="expression" priority="247" dxfId="510" stopIfTrue="1">
      <formula>P22="x"</formula>
    </cfRule>
  </conditionalFormatting>
  <conditionalFormatting sqref="O22">
    <cfRule type="expression" priority="248" dxfId="511" stopIfTrue="1">
      <formula>P22="o"</formula>
    </cfRule>
    <cfRule type="expression" priority="249" dxfId="512" stopIfTrue="1">
      <formula>P22="r"</formula>
    </cfRule>
  </conditionalFormatting>
  <conditionalFormatting sqref="Q22">
    <cfRule type="expression" priority="250" dxfId="510" stopIfTrue="1">
      <formula>R22="x"</formula>
    </cfRule>
  </conditionalFormatting>
  <conditionalFormatting sqref="Q22">
    <cfRule type="expression" priority="251" dxfId="511" stopIfTrue="1">
      <formula>R22="o"</formula>
    </cfRule>
    <cfRule type="expression" priority="252" dxfId="512" stopIfTrue="1">
      <formula>R22="r"</formula>
    </cfRule>
  </conditionalFormatting>
  <conditionalFormatting sqref="G15">
    <cfRule type="expression" priority="253" dxfId="510" stopIfTrue="1">
      <formula>H15="x"</formula>
    </cfRule>
  </conditionalFormatting>
  <conditionalFormatting sqref="G15">
    <cfRule type="expression" priority="254" dxfId="511" stopIfTrue="1">
      <formula>H15="o"</formula>
    </cfRule>
    <cfRule type="expression" priority="255" dxfId="512" stopIfTrue="1">
      <formula>H15="r"</formula>
    </cfRule>
  </conditionalFormatting>
  <conditionalFormatting sqref="G16">
    <cfRule type="expression" priority="256" dxfId="510" stopIfTrue="1">
      <formula>H16="x"</formula>
    </cfRule>
  </conditionalFormatting>
  <conditionalFormatting sqref="G16">
    <cfRule type="expression" priority="257" dxfId="511" stopIfTrue="1">
      <formula>H16="o"</formula>
    </cfRule>
    <cfRule type="expression" priority="258" dxfId="512" stopIfTrue="1">
      <formula>H16="r"</formula>
    </cfRule>
  </conditionalFormatting>
  <conditionalFormatting sqref="I15">
    <cfRule type="expression" priority="259" dxfId="510" stopIfTrue="1">
      <formula>J15="x"</formula>
    </cfRule>
  </conditionalFormatting>
  <conditionalFormatting sqref="I15">
    <cfRule type="expression" priority="260" dxfId="511" stopIfTrue="1">
      <formula>J15="o"</formula>
    </cfRule>
    <cfRule type="expression" priority="261" dxfId="512" stopIfTrue="1">
      <formula>J15="r"</formula>
    </cfRule>
  </conditionalFormatting>
  <conditionalFormatting sqref="I16">
    <cfRule type="expression" priority="262" dxfId="510" stopIfTrue="1">
      <formula>J16="x"</formula>
    </cfRule>
  </conditionalFormatting>
  <conditionalFormatting sqref="I16">
    <cfRule type="expression" priority="263" dxfId="511" stopIfTrue="1">
      <formula>J16="o"</formula>
    </cfRule>
    <cfRule type="expression" priority="264" dxfId="512" stopIfTrue="1">
      <formula>J16="r"</formula>
    </cfRule>
  </conditionalFormatting>
  <conditionalFormatting sqref="K15">
    <cfRule type="expression" priority="265" dxfId="510" stopIfTrue="1">
      <formula>L15="x"</formula>
    </cfRule>
  </conditionalFormatting>
  <conditionalFormatting sqref="K15">
    <cfRule type="expression" priority="266" dxfId="511" stopIfTrue="1">
      <formula>L15="o"</formula>
    </cfRule>
    <cfRule type="expression" priority="267" dxfId="512" stopIfTrue="1">
      <formula>L15="r"</formula>
    </cfRule>
  </conditionalFormatting>
  <conditionalFormatting sqref="K16">
    <cfRule type="expression" priority="268" dxfId="510" stopIfTrue="1">
      <formula>L16="x"</formula>
    </cfRule>
  </conditionalFormatting>
  <conditionalFormatting sqref="K16">
    <cfRule type="expression" priority="269" dxfId="511" stopIfTrue="1">
      <formula>L16="o"</formula>
    </cfRule>
    <cfRule type="expression" priority="270" dxfId="512" stopIfTrue="1">
      <formula>L16="r"</formula>
    </cfRule>
  </conditionalFormatting>
  <conditionalFormatting sqref="M15">
    <cfRule type="expression" priority="271" dxfId="510" stopIfTrue="1">
      <formula>N15="x"</formula>
    </cfRule>
  </conditionalFormatting>
  <conditionalFormatting sqref="M15">
    <cfRule type="expression" priority="272" dxfId="511" stopIfTrue="1">
      <formula>N15="o"</formula>
    </cfRule>
    <cfRule type="expression" priority="273" dxfId="512" stopIfTrue="1">
      <formula>N15="r"</formula>
    </cfRule>
  </conditionalFormatting>
  <conditionalFormatting sqref="M16">
    <cfRule type="expression" priority="274" dxfId="510" stopIfTrue="1">
      <formula>N16="x"</formula>
    </cfRule>
  </conditionalFormatting>
  <conditionalFormatting sqref="M16">
    <cfRule type="expression" priority="275" dxfId="511" stopIfTrue="1">
      <formula>N16="o"</formula>
    </cfRule>
    <cfRule type="expression" priority="276" dxfId="512" stopIfTrue="1">
      <formula>N16="r"</formula>
    </cfRule>
  </conditionalFormatting>
  <conditionalFormatting sqref="O15">
    <cfRule type="expression" priority="277" dxfId="510" stopIfTrue="1">
      <formula>P15="x"</formula>
    </cfRule>
  </conditionalFormatting>
  <conditionalFormatting sqref="O15">
    <cfRule type="expression" priority="278" dxfId="511" stopIfTrue="1">
      <formula>P15="o"</formula>
    </cfRule>
    <cfRule type="expression" priority="279" dxfId="512" stopIfTrue="1">
      <formula>P15="r"</formula>
    </cfRule>
  </conditionalFormatting>
  <conditionalFormatting sqref="O16">
    <cfRule type="expression" priority="280" dxfId="510" stopIfTrue="1">
      <formula>P16="x"</formula>
    </cfRule>
  </conditionalFormatting>
  <conditionalFormatting sqref="O16">
    <cfRule type="expression" priority="281" dxfId="511" stopIfTrue="1">
      <formula>P16="o"</formula>
    </cfRule>
    <cfRule type="expression" priority="282" dxfId="512" stopIfTrue="1">
      <formula>P16="r"</formula>
    </cfRule>
  </conditionalFormatting>
  <conditionalFormatting sqref="Q15">
    <cfRule type="expression" priority="283" dxfId="510" stopIfTrue="1">
      <formula>R15="x"</formula>
    </cfRule>
  </conditionalFormatting>
  <conditionalFormatting sqref="Q15">
    <cfRule type="expression" priority="284" dxfId="511" stopIfTrue="1">
      <formula>R15="o"</formula>
    </cfRule>
    <cfRule type="expression" priority="285" dxfId="512" stopIfTrue="1">
      <formula>R15="r"</formula>
    </cfRule>
  </conditionalFormatting>
  <conditionalFormatting sqref="Q16">
    <cfRule type="expression" priority="286" dxfId="510" stopIfTrue="1">
      <formula>R16="x"</formula>
    </cfRule>
  </conditionalFormatting>
  <conditionalFormatting sqref="Q16">
    <cfRule type="expression" priority="287" dxfId="511" stopIfTrue="1">
      <formula>R16="o"</formula>
    </cfRule>
    <cfRule type="expression" priority="288" dxfId="512" stopIfTrue="1">
      <formula>R16="r"</formula>
    </cfRule>
  </conditionalFormatting>
  <conditionalFormatting sqref="G12">
    <cfRule type="expression" priority="289" dxfId="510" stopIfTrue="1">
      <formula>H12="x"</formula>
    </cfRule>
  </conditionalFormatting>
  <conditionalFormatting sqref="G12">
    <cfRule type="expression" priority="290" dxfId="511" stopIfTrue="1">
      <formula>H12="o"</formula>
    </cfRule>
    <cfRule type="expression" priority="291" dxfId="512" stopIfTrue="1">
      <formula>H12="r"</formula>
    </cfRule>
  </conditionalFormatting>
  <conditionalFormatting sqref="I12">
    <cfRule type="expression" priority="292" dxfId="510" stopIfTrue="1">
      <formula>J12="x"</formula>
    </cfRule>
  </conditionalFormatting>
  <conditionalFormatting sqref="I12">
    <cfRule type="expression" priority="293" dxfId="511" stopIfTrue="1">
      <formula>J12="o"</formula>
    </cfRule>
    <cfRule type="expression" priority="294" dxfId="512" stopIfTrue="1">
      <formula>J12="r"</formula>
    </cfRule>
  </conditionalFormatting>
  <conditionalFormatting sqref="K12">
    <cfRule type="expression" priority="295" dxfId="510" stopIfTrue="1">
      <formula>L12="x"</formula>
    </cfRule>
  </conditionalFormatting>
  <conditionalFormatting sqref="K12">
    <cfRule type="expression" priority="296" dxfId="511" stopIfTrue="1">
      <formula>L12="o"</formula>
    </cfRule>
    <cfRule type="expression" priority="297" dxfId="512" stopIfTrue="1">
      <formula>L12="r"</formula>
    </cfRule>
  </conditionalFormatting>
  <conditionalFormatting sqref="M12">
    <cfRule type="expression" priority="298" dxfId="510" stopIfTrue="1">
      <formula>N12="x"</formula>
    </cfRule>
  </conditionalFormatting>
  <conditionalFormatting sqref="M12">
    <cfRule type="expression" priority="299" dxfId="511" stopIfTrue="1">
      <formula>N12="o"</formula>
    </cfRule>
    <cfRule type="expression" priority="300" dxfId="512" stopIfTrue="1">
      <formula>N12="r"</formula>
    </cfRule>
  </conditionalFormatting>
  <conditionalFormatting sqref="O12">
    <cfRule type="expression" priority="301" dxfId="510" stopIfTrue="1">
      <formula>P12="x"</formula>
    </cfRule>
  </conditionalFormatting>
  <conditionalFormatting sqref="O12">
    <cfRule type="expression" priority="302" dxfId="511" stopIfTrue="1">
      <formula>P12="o"</formula>
    </cfRule>
    <cfRule type="expression" priority="303" dxfId="512" stopIfTrue="1">
      <formula>P12="r"</formula>
    </cfRule>
  </conditionalFormatting>
  <conditionalFormatting sqref="Q12">
    <cfRule type="expression" priority="304" dxfId="510" stopIfTrue="1">
      <formula>R12="x"</formula>
    </cfRule>
  </conditionalFormatting>
  <conditionalFormatting sqref="Q12">
    <cfRule type="expression" priority="305" dxfId="511" stopIfTrue="1">
      <formula>R12="o"</formula>
    </cfRule>
    <cfRule type="expression" priority="306" dxfId="512" stopIfTrue="1">
      <formula>R12="r"</formula>
    </cfRule>
  </conditionalFormatting>
  <conditionalFormatting sqref="G13">
    <cfRule type="expression" priority="307" dxfId="510" stopIfTrue="1">
      <formula>H13="x"</formula>
    </cfRule>
  </conditionalFormatting>
  <conditionalFormatting sqref="G13">
    <cfRule type="expression" priority="308" dxfId="511" stopIfTrue="1">
      <formula>H13="o"</formula>
    </cfRule>
    <cfRule type="expression" priority="309" dxfId="512" stopIfTrue="1">
      <formula>H13="r"</formula>
    </cfRule>
  </conditionalFormatting>
  <conditionalFormatting sqref="I13">
    <cfRule type="expression" priority="310" dxfId="510" stopIfTrue="1">
      <formula>J13="x"</formula>
    </cfRule>
  </conditionalFormatting>
  <conditionalFormatting sqref="I13">
    <cfRule type="expression" priority="311" dxfId="511" stopIfTrue="1">
      <formula>J13="o"</formula>
    </cfRule>
    <cfRule type="expression" priority="312" dxfId="512" stopIfTrue="1">
      <formula>J13="r"</formula>
    </cfRule>
  </conditionalFormatting>
  <conditionalFormatting sqref="K13">
    <cfRule type="expression" priority="313" dxfId="510" stopIfTrue="1">
      <formula>L13="x"</formula>
    </cfRule>
  </conditionalFormatting>
  <conditionalFormatting sqref="K13">
    <cfRule type="expression" priority="314" dxfId="511" stopIfTrue="1">
      <formula>L13="o"</formula>
    </cfRule>
    <cfRule type="expression" priority="315" dxfId="512" stopIfTrue="1">
      <formula>L13="r"</formula>
    </cfRule>
  </conditionalFormatting>
  <conditionalFormatting sqref="M13">
    <cfRule type="expression" priority="316" dxfId="510" stopIfTrue="1">
      <formula>N13="x"</formula>
    </cfRule>
  </conditionalFormatting>
  <conditionalFormatting sqref="M13">
    <cfRule type="expression" priority="317" dxfId="511" stopIfTrue="1">
      <formula>N13="o"</formula>
    </cfRule>
    <cfRule type="expression" priority="318" dxfId="512" stopIfTrue="1">
      <formula>N13="r"</formula>
    </cfRule>
  </conditionalFormatting>
  <conditionalFormatting sqref="O13">
    <cfRule type="expression" priority="319" dxfId="510" stopIfTrue="1">
      <formula>P13="x"</formula>
    </cfRule>
  </conditionalFormatting>
  <conditionalFormatting sqref="O13">
    <cfRule type="expression" priority="320" dxfId="511" stopIfTrue="1">
      <formula>P13="o"</formula>
    </cfRule>
    <cfRule type="expression" priority="321" dxfId="512" stopIfTrue="1">
      <formula>P13="r"</formula>
    </cfRule>
  </conditionalFormatting>
  <conditionalFormatting sqref="Q13">
    <cfRule type="expression" priority="322" dxfId="510" stopIfTrue="1">
      <formula>R13="x"</formula>
    </cfRule>
  </conditionalFormatting>
  <conditionalFormatting sqref="Q13">
    <cfRule type="expression" priority="323" dxfId="511" stopIfTrue="1">
      <formula>R13="o"</formula>
    </cfRule>
    <cfRule type="expression" priority="324" dxfId="512" stopIfTrue="1">
      <formula>R13="r"</formula>
    </cfRule>
  </conditionalFormatting>
  <conditionalFormatting sqref="G19">
    <cfRule type="expression" priority="325" dxfId="510" stopIfTrue="1">
      <formula>H19="x"</formula>
    </cfRule>
  </conditionalFormatting>
  <conditionalFormatting sqref="G19">
    <cfRule type="expression" priority="326" dxfId="511" stopIfTrue="1">
      <formula>H19="o"</formula>
    </cfRule>
    <cfRule type="expression" priority="327" dxfId="512" stopIfTrue="1">
      <formula>H19="r"</formula>
    </cfRule>
  </conditionalFormatting>
  <conditionalFormatting sqref="I19">
    <cfRule type="expression" priority="328" dxfId="510" stopIfTrue="1">
      <formula>J19="x"</formula>
    </cfRule>
  </conditionalFormatting>
  <conditionalFormatting sqref="I19">
    <cfRule type="expression" priority="329" dxfId="511" stopIfTrue="1">
      <formula>J19="o"</formula>
    </cfRule>
    <cfRule type="expression" priority="330" dxfId="512" stopIfTrue="1">
      <formula>J19="r"</formula>
    </cfRule>
  </conditionalFormatting>
  <conditionalFormatting sqref="K19">
    <cfRule type="expression" priority="331" dxfId="510" stopIfTrue="1">
      <formula>L19="x"</formula>
    </cfRule>
  </conditionalFormatting>
  <conditionalFormatting sqref="K19">
    <cfRule type="expression" priority="332" dxfId="511" stopIfTrue="1">
      <formula>L19="o"</formula>
    </cfRule>
    <cfRule type="expression" priority="333" dxfId="512" stopIfTrue="1">
      <formula>L19="r"</formula>
    </cfRule>
  </conditionalFormatting>
  <conditionalFormatting sqref="M19">
    <cfRule type="expression" priority="334" dxfId="510" stopIfTrue="1">
      <formula>N19="x"</formula>
    </cfRule>
  </conditionalFormatting>
  <conditionalFormatting sqref="M19">
    <cfRule type="expression" priority="335" dxfId="511" stopIfTrue="1">
      <formula>N19="o"</formula>
    </cfRule>
    <cfRule type="expression" priority="336" dxfId="512" stopIfTrue="1">
      <formula>N19="r"</formula>
    </cfRule>
  </conditionalFormatting>
  <conditionalFormatting sqref="O19">
    <cfRule type="expression" priority="337" dxfId="510" stopIfTrue="1">
      <formula>P19="x"</formula>
    </cfRule>
  </conditionalFormatting>
  <conditionalFormatting sqref="O19">
    <cfRule type="expression" priority="338" dxfId="511" stopIfTrue="1">
      <formula>P19="o"</formula>
    </cfRule>
    <cfRule type="expression" priority="339" dxfId="512" stopIfTrue="1">
      <formula>P19="r"</formula>
    </cfRule>
  </conditionalFormatting>
  <conditionalFormatting sqref="Q19">
    <cfRule type="expression" priority="340" dxfId="510" stopIfTrue="1">
      <formula>R19="x"</formula>
    </cfRule>
  </conditionalFormatting>
  <conditionalFormatting sqref="Q19">
    <cfRule type="expression" priority="341" dxfId="511" stopIfTrue="1">
      <formula>R19="o"</formula>
    </cfRule>
    <cfRule type="expression" priority="342" dxfId="512" stopIfTrue="1">
      <formula>R19="r"</formula>
    </cfRule>
  </conditionalFormatting>
  <conditionalFormatting sqref="G66">
    <cfRule type="expression" priority="343" dxfId="510" stopIfTrue="1">
      <formula>H66="x"</formula>
    </cfRule>
  </conditionalFormatting>
  <conditionalFormatting sqref="G66">
    <cfRule type="expression" priority="344" dxfId="511" stopIfTrue="1">
      <formula>H66="o"</formula>
    </cfRule>
    <cfRule type="expression" priority="345" dxfId="512" stopIfTrue="1">
      <formula>H66="r"</formula>
    </cfRule>
  </conditionalFormatting>
  <conditionalFormatting sqref="I66">
    <cfRule type="expression" priority="346" dxfId="510" stopIfTrue="1">
      <formula>J66="x"</formula>
    </cfRule>
  </conditionalFormatting>
  <conditionalFormatting sqref="I66">
    <cfRule type="expression" priority="347" dxfId="511" stopIfTrue="1">
      <formula>J66="o"</formula>
    </cfRule>
    <cfRule type="expression" priority="348" dxfId="512" stopIfTrue="1">
      <formula>J66="r"</formula>
    </cfRule>
  </conditionalFormatting>
  <conditionalFormatting sqref="K66">
    <cfRule type="expression" priority="349" dxfId="510" stopIfTrue="1">
      <formula>L66="x"</formula>
    </cfRule>
  </conditionalFormatting>
  <conditionalFormatting sqref="K66">
    <cfRule type="expression" priority="350" dxfId="511" stopIfTrue="1">
      <formula>L66="o"</formula>
    </cfRule>
    <cfRule type="expression" priority="351" dxfId="512" stopIfTrue="1">
      <formula>L66="r"</formula>
    </cfRule>
  </conditionalFormatting>
  <conditionalFormatting sqref="M66">
    <cfRule type="expression" priority="352" dxfId="510" stopIfTrue="1">
      <formula>N66="x"</formula>
    </cfRule>
  </conditionalFormatting>
  <conditionalFormatting sqref="M66">
    <cfRule type="expression" priority="353" dxfId="511" stopIfTrue="1">
      <formula>N66="o"</formula>
    </cfRule>
    <cfRule type="expression" priority="354" dxfId="512" stopIfTrue="1">
      <formula>N66="r"</formula>
    </cfRule>
  </conditionalFormatting>
  <conditionalFormatting sqref="O66">
    <cfRule type="expression" priority="355" dxfId="510" stopIfTrue="1">
      <formula>P66="x"</formula>
    </cfRule>
  </conditionalFormatting>
  <conditionalFormatting sqref="O66">
    <cfRule type="expression" priority="356" dxfId="511" stopIfTrue="1">
      <formula>P66="o"</formula>
    </cfRule>
    <cfRule type="expression" priority="357" dxfId="512" stopIfTrue="1">
      <formula>P66="r"</formula>
    </cfRule>
  </conditionalFormatting>
  <conditionalFormatting sqref="Q66">
    <cfRule type="expression" priority="358" dxfId="510" stopIfTrue="1">
      <formula>R66="x"</formula>
    </cfRule>
  </conditionalFormatting>
  <conditionalFormatting sqref="Q66">
    <cfRule type="expression" priority="359" dxfId="511" stopIfTrue="1">
      <formula>R66="o"</formula>
    </cfRule>
    <cfRule type="expression" priority="360" dxfId="512" stopIfTrue="1">
      <formula>R66="r"</formula>
    </cfRule>
  </conditionalFormatting>
  <conditionalFormatting sqref="G42">
    <cfRule type="expression" priority="361" dxfId="510" stopIfTrue="1">
      <formula>H42="x"</formula>
    </cfRule>
  </conditionalFormatting>
  <conditionalFormatting sqref="G42">
    <cfRule type="expression" priority="362" dxfId="511" stopIfTrue="1">
      <formula>H42="o"</formula>
    </cfRule>
    <cfRule type="expression" priority="363" dxfId="512" stopIfTrue="1">
      <formula>H42="r"</formula>
    </cfRule>
  </conditionalFormatting>
  <conditionalFormatting sqref="I42">
    <cfRule type="expression" priority="364" dxfId="510" stopIfTrue="1">
      <formula>J42="x"</formula>
    </cfRule>
  </conditionalFormatting>
  <conditionalFormatting sqref="I42">
    <cfRule type="expression" priority="365" dxfId="511" stopIfTrue="1">
      <formula>J42="o"</formula>
    </cfRule>
    <cfRule type="expression" priority="366" dxfId="512" stopIfTrue="1">
      <formula>J42="r"</formula>
    </cfRule>
  </conditionalFormatting>
  <conditionalFormatting sqref="K42">
    <cfRule type="expression" priority="367" dxfId="510" stopIfTrue="1">
      <formula>L42="x"</formula>
    </cfRule>
  </conditionalFormatting>
  <conditionalFormatting sqref="K42">
    <cfRule type="expression" priority="368" dxfId="511" stopIfTrue="1">
      <formula>L42="o"</formula>
    </cfRule>
    <cfRule type="expression" priority="369" dxfId="512" stopIfTrue="1">
      <formula>L42="r"</formula>
    </cfRule>
  </conditionalFormatting>
  <conditionalFormatting sqref="M42">
    <cfRule type="expression" priority="370" dxfId="510" stopIfTrue="1">
      <formula>N42="x"</formula>
    </cfRule>
  </conditionalFormatting>
  <conditionalFormatting sqref="M42">
    <cfRule type="expression" priority="371" dxfId="511" stopIfTrue="1">
      <formula>N42="o"</formula>
    </cfRule>
    <cfRule type="expression" priority="372" dxfId="512" stopIfTrue="1">
      <formula>N42="r"</formula>
    </cfRule>
  </conditionalFormatting>
  <conditionalFormatting sqref="O42">
    <cfRule type="expression" priority="373" dxfId="510" stopIfTrue="1">
      <formula>P42="x"</formula>
    </cfRule>
  </conditionalFormatting>
  <conditionalFormatting sqref="O42">
    <cfRule type="expression" priority="374" dxfId="511" stopIfTrue="1">
      <formula>P42="o"</formula>
    </cfRule>
    <cfRule type="expression" priority="375" dxfId="512" stopIfTrue="1">
      <formula>P42="r"</formula>
    </cfRule>
  </conditionalFormatting>
  <conditionalFormatting sqref="Q42">
    <cfRule type="expression" priority="376" dxfId="510" stopIfTrue="1">
      <formula>R42="x"</formula>
    </cfRule>
  </conditionalFormatting>
  <conditionalFormatting sqref="Q42">
    <cfRule type="expression" priority="377" dxfId="511" stopIfTrue="1">
      <formula>R42="o"</formula>
    </cfRule>
    <cfRule type="expression" priority="378" dxfId="512" stopIfTrue="1">
      <formula>R42="r"</formula>
    </cfRule>
  </conditionalFormatting>
  <conditionalFormatting sqref="G52">
    <cfRule type="expression" priority="379" dxfId="510" stopIfTrue="1">
      <formula>H52="x"</formula>
    </cfRule>
  </conditionalFormatting>
  <conditionalFormatting sqref="G53">
    <cfRule type="expression" priority="380" dxfId="510" stopIfTrue="1">
      <formula>H53="x"</formula>
    </cfRule>
  </conditionalFormatting>
  <conditionalFormatting sqref="O68 Q68 G68 I68 K68 M68">
    <cfRule type="expression" priority="381" dxfId="510" stopIfTrue="1">
      <formula>H68="x"</formula>
    </cfRule>
  </conditionalFormatting>
  <conditionalFormatting sqref="O68 Q68 G68 I68 K68 M68">
    <cfRule type="expression" priority="382" dxfId="511" stopIfTrue="1">
      <formula>H68="o"</formula>
    </cfRule>
    <cfRule type="expression" priority="383" dxfId="512" stopIfTrue="1">
      <formula>H68="r"</formula>
    </cfRule>
  </conditionalFormatting>
  <conditionalFormatting sqref="G54">
    <cfRule type="expression" priority="387" dxfId="510" stopIfTrue="1">
      <formula>H53="x"</formula>
    </cfRule>
  </conditionalFormatting>
  <conditionalFormatting sqref="G54">
    <cfRule type="expression" priority="388" dxfId="511" stopIfTrue="1">
      <formula>H53="o"</formula>
    </cfRule>
    <cfRule type="expression" priority="389" dxfId="512" stopIfTrue="1">
      <formula>H53="r"</formula>
    </cfRule>
  </conditionalFormatting>
  <conditionalFormatting sqref="I54">
    <cfRule type="expression" priority="390" dxfId="510" stopIfTrue="1">
      <formula>J53="x"</formula>
    </cfRule>
  </conditionalFormatting>
  <conditionalFormatting sqref="I54">
    <cfRule type="expression" priority="391" dxfId="511" stopIfTrue="1">
      <formula>J53="o"</formula>
    </cfRule>
    <cfRule type="expression" priority="392" dxfId="512" stopIfTrue="1">
      <formula>J53="r"</formula>
    </cfRule>
  </conditionalFormatting>
  <conditionalFormatting sqref="K54">
    <cfRule type="expression" priority="393" dxfId="510" stopIfTrue="1">
      <formula>L53="x"</formula>
    </cfRule>
  </conditionalFormatting>
  <conditionalFormatting sqref="K54">
    <cfRule type="expression" priority="394" dxfId="511" stopIfTrue="1">
      <formula>L53="o"</formula>
    </cfRule>
    <cfRule type="expression" priority="395" dxfId="512" stopIfTrue="1">
      <formula>L53="r"</formula>
    </cfRule>
  </conditionalFormatting>
  <conditionalFormatting sqref="M54">
    <cfRule type="expression" priority="396" dxfId="510" stopIfTrue="1">
      <formula>N53="x"</formula>
    </cfRule>
  </conditionalFormatting>
  <conditionalFormatting sqref="M54">
    <cfRule type="expression" priority="397" dxfId="511" stopIfTrue="1">
      <formula>N53="o"</formula>
    </cfRule>
    <cfRule type="expression" priority="398" dxfId="512" stopIfTrue="1">
      <formula>N53="r"</formula>
    </cfRule>
  </conditionalFormatting>
  <conditionalFormatting sqref="O54">
    <cfRule type="expression" priority="399" dxfId="510" stopIfTrue="1">
      <formula>P53="x"</formula>
    </cfRule>
  </conditionalFormatting>
  <conditionalFormatting sqref="O54">
    <cfRule type="expression" priority="400" dxfId="511" stopIfTrue="1">
      <formula>P53="o"</formula>
    </cfRule>
    <cfRule type="expression" priority="401" dxfId="512" stopIfTrue="1">
      <formula>P53="r"</formula>
    </cfRule>
  </conditionalFormatting>
  <conditionalFormatting sqref="Q54">
    <cfRule type="expression" priority="402" dxfId="510" stopIfTrue="1">
      <formula>R53="x"</formula>
    </cfRule>
  </conditionalFormatting>
  <conditionalFormatting sqref="Q54">
    <cfRule type="expression" priority="403" dxfId="511" stopIfTrue="1">
      <formula>R53="o"</formula>
    </cfRule>
    <cfRule type="expression" priority="404" dxfId="512" stopIfTrue="1">
      <formula>R53="r"</formula>
    </cfRule>
  </conditionalFormatting>
  <conditionalFormatting sqref="G52">
    <cfRule type="expression" priority="405" dxfId="511" stopIfTrue="1">
      <formula>H52="o"</formula>
    </cfRule>
    <cfRule type="expression" priority="406" dxfId="512" stopIfTrue="1">
      <formula>H52="r"</formula>
    </cfRule>
  </conditionalFormatting>
  <conditionalFormatting sqref="I52">
    <cfRule type="expression" priority="407" dxfId="510" stopIfTrue="1">
      <formula>J52="x"</formula>
    </cfRule>
  </conditionalFormatting>
  <conditionalFormatting sqref="I52">
    <cfRule type="expression" priority="408" dxfId="511" stopIfTrue="1">
      <formula>J52="o"</formula>
    </cfRule>
    <cfRule type="expression" priority="409" dxfId="512" stopIfTrue="1">
      <formula>J52="r"</formula>
    </cfRule>
  </conditionalFormatting>
  <conditionalFormatting sqref="K52">
    <cfRule type="expression" priority="410" dxfId="510" stopIfTrue="1">
      <formula>L52="x"</formula>
    </cfRule>
  </conditionalFormatting>
  <conditionalFormatting sqref="K52">
    <cfRule type="expression" priority="411" dxfId="511" stopIfTrue="1">
      <formula>L52="o"</formula>
    </cfRule>
    <cfRule type="expression" priority="412" dxfId="512" stopIfTrue="1">
      <formula>L52="r"</formula>
    </cfRule>
  </conditionalFormatting>
  <conditionalFormatting sqref="M52">
    <cfRule type="expression" priority="413" dxfId="510" stopIfTrue="1">
      <formula>N52="x"</formula>
    </cfRule>
  </conditionalFormatting>
  <conditionalFormatting sqref="M52">
    <cfRule type="expression" priority="414" dxfId="511" stopIfTrue="1">
      <formula>N52="o"</formula>
    </cfRule>
    <cfRule type="expression" priority="415" dxfId="512" stopIfTrue="1">
      <formula>N52="r"</formula>
    </cfRule>
  </conditionalFormatting>
  <conditionalFormatting sqref="O52">
    <cfRule type="expression" priority="416" dxfId="510" stopIfTrue="1">
      <formula>P52="x"</formula>
    </cfRule>
  </conditionalFormatting>
  <conditionalFormatting sqref="O52">
    <cfRule type="expression" priority="417" dxfId="511" stopIfTrue="1">
      <formula>P52="o"</formula>
    </cfRule>
    <cfRule type="expression" priority="418" dxfId="512" stopIfTrue="1">
      <formula>P52="r"</formula>
    </cfRule>
  </conditionalFormatting>
  <conditionalFormatting sqref="Q52">
    <cfRule type="expression" priority="419" dxfId="510" stopIfTrue="1">
      <formula>R52="x"</formula>
    </cfRule>
  </conditionalFormatting>
  <conditionalFormatting sqref="Q52">
    <cfRule type="expression" priority="420" dxfId="511" stopIfTrue="1">
      <formula>R52="o"</formula>
    </cfRule>
    <cfRule type="expression" priority="421" dxfId="512" stopIfTrue="1">
      <formula>R52="r"</formula>
    </cfRule>
  </conditionalFormatting>
  <conditionalFormatting sqref="G48">
    <cfRule type="expression" priority="422" dxfId="510" stopIfTrue="1">
      <formula>H48="x"</formula>
    </cfRule>
  </conditionalFormatting>
  <conditionalFormatting sqref="G48">
    <cfRule type="expression" priority="423" dxfId="511" stopIfTrue="1">
      <formula>H48="o"</formula>
    </cfRule>
    <cfRule type="expression" priority="424" dxfId="512" stopIfTrue="1">
      <formula>H48="r"</formula>
    </cfRule>
  </conditionalFormatting>
  <conditionalFormatting sqref="I48">
    <cfRule type="expression" priority="425" dxfId="510" stopIfTrue="1">
      <formula>J48="x"</formula>
    </cfRule>
  </conditionalFormatting>
  <conditionalFormatting sqref="I48">
    <cfRule type="expression" priority="426" dxfId="511" stopIfTrue="1">
      <formula>J48="o"</formula>
    </cfRule>
    <cfRule type="expression" priority="427" dxfId="512" stopIfTrue="1">
      <formula>J48="r"</formula>
    </cfRule>
  </conditionalFormatting>
  <conditionalFormatting sqref="K48">
    <cfRule type="expression" priority="428" dxfId="510" stopIfTrue="1">
      <formula>L48="x"</formula>
    </cfRule>
  </conditionalFormatting>
  <conditionalFormatting sqref="K48">
    <cfRule type="expression" priority="429" dxfId="511" stopIfTrue="1">
      <formula>L48="o"</formula>
    </cfRule>
    <cfRule type="expression" priority="430" dxfId="512" stopIfTrue="1">
      <formula>L48="r"</formula>
    </cfRule>
  </conditionalFormatting>
  <conditionalFormatting sqref="M48">
    <cfRule type="expression" priority="431" dxfId="510" stopIfTrue="1">
      <formula>N48="x"</formula>
    </cfRule>
  </conditionalFormatting>
  <conditionalFormatting sqref="M48">
    <cfRule type="expression" priority="432" dxfId="511" stopIfTrue="1">
      <formula>N48="o"</formula>
    </cfRule>
    <cfRule type="expression" priority="433" dxfId="512" stopIfTrue="1">
      <formula>N48="r"</formula>
    </cfRule>
  </conditionalFormatting>
  <conditionalFormatting sqref="O48">
    <cfRule type="expression" priority="434" dxfId="510" stopIfTrue="1">
      <formula>P48="x"</formula>
    </cfRule>
  </conditionalFormatting>
  <conditionalFormatting sqref="O48">
    <cfRule type="expression" priority="435" dxfId="511" stopIfTrue="1">
      <formula>P48="o"</formula>
    </cfRule>
    <cfRule type="expression" priority="436" dxfId="512" stopIfTrue="1">
      <formula>P48="r"</formula>
    </cfRule>
  </conditionalFormatting>
  <conditionalFormatting sqref="Q48">
    <cfRule type="expression" priority="437" dxfId="510" stopIfTrue="1">
      <formula>R48="x"</formula>
    </cfRule>
  </conditionalFormatting>
  <conditionalFormatting sqref="Q48">
    <cfRule type="expression" priority="438" dxfId="511" stopIfTrue="1">
      <formula>R48="o"</formula>
    </cfRule>
    <cfRule type="expression" priority="439" dxfId="512" stopIfTrue="1">
      <formula>R48="r"</formula>
    </cfRule>
  </conditionalFormatting>
  <conditionalFormatting sqref="M47">
    <cfRule type="expression" priority="440" dxfId="510" stopIfTrue="1">
      <formula>N46="x"</formula>
    </cfRule>
  </conditionalFormatting>
  <conditionalFormatting sqref="M47">
    <cfRule type="expression" priority="441" dxfId="511" stopIfTrue="1">
      <formula>N46="o"</formula>
    </cfRule>
    <cfRule type="expression" priority="442" dxfId="512" stopIfTrue="1">
      <formula>N46="r"</formula>
    </cfRule>
  </conditionalFormatting>
  <conditionalFormatting sqref="O47">
    <cfRule type="expression" priority="443" dxfId="510" stopIfTrue="1">
      <formula>P46="x"</formula>
    </cfRule>
  </conditionalFormatting>
  <conditionalFormatting sqref="O47">
    <cfRule type="expression" priority="444" dxfId="511" stopIfTrue="1">
      <formula>P46="o"</formula>
    </cfRule>
    <cfRule type="expression" priority="445" dxfId="512" stopIfTrue="1">
      <formula>P46="r"</formula>
    </cfRule>
  </conditionalFormatting>
  <conditionalFormatting sqref="Q47">
    <cfRule type="expression" priority="446" dxfId="510" stopIfTrue="1">
      <formula>R46="x"</formula>
    </cfRule>
  </conditionalFormatting>
  <conditionalFormatting sqref="Q47">
    <cfRule type="expression" priority="447" dxfId="511" stopIfTrue="1">
      <formula>R46="o"</formula>
    </cfRule>
    <cfRule type="expression" priority="448" dxfId="512" stopIfTrue="1">
      <formula>R46="r"</formula>
    </cfRule>
  </conditionalFormatting>
  <conditionalFormatting sqref="G47">
    <cfRule type="expression" priority="449" dxfId="510" stopIfTrue="1">
      <formula>H46="x"</formula>
    </cfRule>
  </conditionalFormatting>
  <conditionalFormatting sqref="G47">
    <cfRule type="expression" priority="450" dxfId="511" stopIfTrue="1">
      <formula>H46="o"</formula>
    </cfRule>
    <cfRule type="expression" priority="451" dxfId="512" stopIfTrue="1">
      <formula>H46="r"</formula>
    </cfRule>
  </conditionalFormatting>
  <conditionalFormatting sqref="I47">
    <cfRule type="expression" priority="452" dxfId="510" stopIfTrue="1">
      <formula>J46="x"</formula>
    </cfRule>
  </conditionalFormatting>
  <conditionalFormatting sqref="I47">
    <cfRule type="expression" priority="453" dxfId="511" stopIfTrue="1">
      <formula>J46="o"</formula>
    </cfRule>
    <cfRule type="expression" priority="454" dxfId="512" stopIfTrue="1">
      <formula>J46="r"</formula>
    </cfRule>
  </conditionalFormatting>
  <conditionalFormatting sqref="K47">
    <cfRule type="expression" priority="455" dxfId="510" stopIfTrue="1">
      <formula>L46="x"</formula>
    </cfRule>
  </conditionalFormatting>
  <conditionalFormatting sqref="K47">
    <cfRule type="expression" priority="456" dxfId="511" stopIfTrue="1">
      <formula>L46="o"</formula>
    </cfRule>
    <cfRule type="expression" priority="457" dxfId="512" stopIfTrue="1">
      <formula>L46="r"</formula>
    </cfRule>
  </conditionalFormatting>
  <conditionalFormatting sqref="G53">
    <cfRule type="expression" priority="458" dxfId="511" stopIfTrue="1">
      <formula>H53="o"</formula>
    </cfRule>
    <cfRule type="expression" priority="459" dxfId="512" stopIfTrue="1">
      <formula>H53="r"</formula>
    </cfRule>
  </conditionalFormatting>
  <conditionalFormatting sqref="I53">
    <cfRule type="expression" priority="460" dxfId="510" stopIfTrue="1">
      <formula>J53="x"</formula>
    </cfRule>
  </conditionalFormatting>
  <conditionalFormatting sqref="I53">
    <cfRule type="expression" priority="461" dxfId="511" stopIfTrue="1">
      <formula>J53="o"</formula>
    </cfRule>
    <cfRule type="expression" priority="462" dxfId="512" stopIfTrue="1">
      <formula>J53="r"</formula>
    </cfRule>
  </conditionalFormatting>
  <conditionalFormatting sqref="K53">
    <cfRule type="expression" priority="463" dxfId="510" stopIfTrue="1">
      <formula>L53="x"</formula>
    </cfRule>
  </conditionalFormatting>
  <conditionalFormatting sqref="K53">
    <cfRule type="expression" priority="464" dxfId="511" stopIfTrue="1">
      <formula>L53="o"</formula>
    </cfRule>
    <cfRule type="expression" priority="465" dxfId="512" stopIfTrue="1">
      <formula>L53="r"</formula>
    </cfRule>
  </conditionalFormatting>
  <conditionalFormatting sqref="M53">
    <cfRule type="expression" priority="466" dxfId="510" stopIfTrue="1">
      <formula>N53="x"</formula>
    </cfRule>
  </conditionalFormatting>
  <conditionalFormatting sqref="M53">
    <cfRule type="expression" priority="467" dxfId="511" stopIfTrue="1">
      <formula>N53="o"</formula>
    </cfRule>
    <cfRule type="expression" priority="468" dxfId="512" stopIfTrue="1">
      <formula>N53="r"</formula>
    </cfRule>
  </conditionalFormatting>
  <conditionalFormatting sqref="O53">
    <cfRule type="expression" priority="469" dxfId="510" stopIfTrue="1">
      <formula>P53="x"</formula>
    </cfRule>
  </conditionalFormatting>
  <conditionalFormatting sqref="O53">
    <cfRule type="expression" priority="470" dxfId="511" stopIfTrue="1">
      <formula>P53="o"</formula>
    </cfRule>
    <cfRule type="expression" priority="471" dxfId="512" stopIfTrue="1">
      <formula>P53="r"</formula>
    </cfRule>
  </conditionalFormatting>
  <conditionalFormatting sqref="Q53">
    <cfRule type="expression" priority="472" dxfId="510" stopIfTrue="1">
      <formula>R53="x"</formula>
    </cfRule>
  </conditionalFormatting>
  <conditionalFormatting sqref="Q53">
    <cfRule type="expression" priority="473" dxfId="511" stopIfTrue="1">
      <formula>R53="o"</formula>
    </cfRule>
    <cfRule type="expression" priority="474" dxfId="512" stopIfTrue="1">
      <formula>R53="r"</formula>
    </cfRule>
  </conditionalFormatting>
  <conditionalFormatting sqref="G69">
    <cfRule type="expression" priority="475" dxfId="510" stopIfTrue="1">
      <formula>H69="x"</formula>
    </cfRule>
  </conditionalFormatting>
  <conditionalFormatting sqref="G69">
    <cfRule type="expression" priority="476" dxfId="511" stopIfTrue="1">
      <formula>H69="o"</formula>
    </cfRule>
    <cfRule type="expression" priority="477" dxfId="512" stopIfTrue="1">
      <formula>H69="r"</formula>
    </cfRule>
  </conditionalFormatting>
  <conditionalFormatting sqref="I69">
    <cfRule type="expression" priority="478" dxfId="510" stopIfTrue="1">
      <formula>J69="x"</formula>
    </cfRule>
  </conditionalFormatting>
  <conditionalFormatting sqref="I69">
    <cfRule type="expression" priority="479" dxfId="511" stopIfTrue="1">
      <formula>J69="o"</formula>
    </cfRule>
    <cfRule type="expression" priority="480" dxfId="512" stopIfTrue="1">
      <formula>J69="r"</formula>
    </cfRule>
  </conditionalFormatting>
  <conditionalFormatting sqref="K69">
    <cfRule type="expression" priority="481" dxfId="510" stopIfTrue="1">
      <formula>L69="x"</formula>
    </cfRule>
  </conditionalFormatting>
  <conditionalFormatting sqref="K69">
    <cfRule type="expression" priority="482" dxfId="511" stopIfTrue="1">
      <formula>L69="o"</formula>
    </cfRule>
    <cfRule type="expression" priority="483" dxfId="512" stopIfTrue="1">
      <formula>L69="r"</formula>
    </cfRule>
  </conditionalFormatting>
  <conditionalFormatting sqref="M69">
    <cfRule type="expression" priority="484" dxfId="510" stopIfTrue="1">
      <formula>N69="x"</formula>
    </cfRule>
  </conditionalFormatting>
  <conditionalFormatting sqref="M69">
    <cfRule type="expression" priority="485" dxfId="511" stopIfTrue="1">
      <formula>N69="o"</formula>
    </cfRule>
    <cfRule type="expression" priority="486" dxfId="512" stopIfTrue="1">
      <formula>N69="r"</formula>
    </cfRule>
  </conditionalFormatting>
  <conditionalFormatting sqref="O69">
    <cfRule type="expression" priority="487" dxfId="510" stopIfTrue="1">
      <formula>P69="x"</formula>
    </cfRule>
  </conditionalFormatting>
  <conditionalFormatting sqref="O69">
    <cfRule type="expression" priority="488" dxfId="511" stopIfTrue="1">
      <formula>P69="o"</formula>
    </cfRule>
    <cfRule type="expression" priority="489" dxfId="512" stopIfTrue="1">
      <formula>P69="r"</formula>
    </cfRule>
  </conditionalFormatting>
  <conditionalFormatting sqref="Q69">
    <cfRule type="expression" priority="490" dxfId="510" stopIfTrue="1">
      <formula>R69="x"</formula>
    </cfRule>
  </conditionalFormatting>
  <conditionalFormatting sqref="Q69">
    <cfRule type="expression" priority="491" dxfId="511" stopIfTrue="1">
      <formula>R69="o"</formula>
    </cfRule>
    <cfRule type="expression" priority="492" dxfId="512" stopIfTrue="1">
      <formula>R69="r"</formula>
    </cfRule>
  </conditionalFormatting>
  <conditionalFormatting sqref="G39">
    <cfRule type="expression" priority="493" dxfId="510" stopIfTrue="1">
      <formula>H38="x"</formula>
    </cfRule>
  </conditionalFormatting>
  <conditionalFormatting sqref="G39">
    <cfRule type="expression" priority="494" dxfId="511" stopIfTrue="1">
      <formula>H38="o"</formula>
    </cfRule>
    <cfRule type="expression" priority="495" dxfId="512" stopIfTrue="1">
      <formula>H38="r"</formula>
    </cfRule>
  </conditionalFormatting>
  <conditionalFormatting sqref="I39">
    <cfRule type="expression" priority="496" dxfId="510" stopIfTrue="1">
      <formula>J38="x"</formula>
    </cfRule>
  </conditionalFormatting>
  <conditionalFormatting sqref="I39">
    <cfRule type="expression" priority="497" dxfId="511" stopIfTrue="1">
      <formula>J38="o"</formula>
    </cfRule>
    <cfRule type="expression" priority="498" dxfId="512" stopIfTrue="1">
      <formula>J38="r"</formula>
    </cfRule>
  </conditionalFormatting>
  <conditionalFormatting sqref="K39">
    <cfRule type="expression" priority="499" dxfId="510" stopIfTrue="1">
      <formula>L38="x"</formula>
    </cfRule>
  </conditionalFormatting>
  <conditionalFormatting sqref="K39">
    <cfRule type="expression" priority="500" dxfId="511" stopIfTrue="1">
      <formula>L38="o"</formula>
    </cfRule>
    <cfRule type="expression" priority="501" dxfId="512" stopIfTrue="1">
      <formula>L38="r"</formula>
    </cfRule>
  </conditionalFormatting>
  <conditionalFormatting sqref="M39">
    <cfRule type="expression" priority="502" dxfId="510" stopIfTrue="1">
      <formula>N38="x"</formula>
    </cfRule>
  </conditionalFormatting>
  <conditionalFormatting sqref="M39">
    <cfRule type="expression" priority="503" dxfId="511" stopIfTrue="1">
      <formula>N38="o"</formula>
    </cfRule>
    <cfRule type="expression" priority="504" dxfId="512" stopIfTrue="1">
      <formula>N38="r"</formula>
    </cfRule>
  </conditionalFormatting>
  <conditionalFormatting sqref="O39">
    <cfRule type="expression" priority="505" dxfId="510" stopIfTrue="1">
      <formula>P38="x"</formula>
    </cfRule>
  </conditionalFormatting>
  <conditionalFormatting sqref="O39">
    <cfRule type="expression" priority="506" dxfId="511" stopIfTrue="1">
      <formula>P38="o"</formula>
    </cfRule>
    <cfRule type="expression" priority="507" dxfId="512" stopIfTrue="1">
      <formula>P38="r"</formula>
    </cfRule>
  </conditionalFormatting>
  <conditionalFormatting sqref="Q39">
    <cfRule type="expression" priority="508" dxfId="510" stopIfTrue="1">
      <formula>R38="x"</formula>
    </cfRule>
  </conditionalFormatting>
  <conditionalFormatting sqref="Q39">
    <cfRule type="expression" priority="509" dxfId="511" stopIfTrue="1">
      <formula>R38="o"</formula>
    </cfRule>
    <cfRule type="expression" priority="510" dxfId="512" stopIfTrue="1">
      <formula>R38="r"</formula>
    </cfRule>
  </conditionalFormatting>
  <conditionalFormatting sqref="G10">
    <cfRule type="expression" priority="511" dxfId="510" stopIfTrue="1">
      <formula>H10="x"</formula>
    </cfRule>
  </conditionalFormatting>
  <conditionalFormatting sqref="G10">
    <cfRule type="expression" priority="512" dxfId="511" stopIfTrue="1">
      <formula>H10="o"</formula>
    </cfRule>
    <cfRule type="expression" priority="513" dxfId="512" stopIfTrue="1">
      <formula>H10="r"</formula>
    </cfRule>
  </conditionalFormatting>
  <conditionalFormatting sqref="I10">
    <cfRule type="expression" priority="514" dxfId="510" stopIfTrue="1">
      <formula>J10="x"</formula>
    </cfRule>
  </conditionalFormatting>
  <conditionalFormatting sqref="I10">
    <cfRule type="expression" priority="515" dxfId="511" stopIfTrue="1">
      <formula>J10="o"</formula>
    </cfRule>
    <cfRule type="expression" priority="516" dxfId="512" stopIfTrue="1">
      <formula>J10="r"</formula>
    </cfRule>
  </conditionalFormatting>
  <conditionalFormatting sqref="K10">
    <cfRule type="expression" priority="517" dxfId="510" stopIfTrue="1">
      <formula>L10="x"</formula>
    </cfRule>
  </conditionalFormatting>
  <conditionalFormatting sqref="K10">
    <cfRule type="expression" priority="518" dxfId="511" stopIfTrue="1">
      <formula>L10="o"</formula>
    </cfRule>
    <cfRule type="expression" priority="519" dxfId="512" stopIfTrue="1">
      <formula>L10="r"</formula>
    </cfRule>
  </conditionalFormatting>
  <conditionalFormatting sqref="M10">
    <cfRule type="expression" priority="520" dxfId="510" stopIfTrue="1">
      <formula>N10="x"</formula>
    </cfRule>
  </conditionalFormatting>
  <conditionalFormatting sqref="M10">
    <cfRule type="expression" priority="521" dxfId="511" stopIfTrue="1">
      <formula>N10="o"</formula>
    </cfRule>
    <cfRule type="expression" priority="522" dxfId="512" stopIfTrue="1">
      <formula>N10="r"</formula>
    </cfRule>
  </conditionalFormatting>
  <conditionalFormatting sqref="O10">
    <cfRule type="expression" priority="523" dxfId="510" stopIfTrue="1">
      <formula>P10="x"</formula>
    </cfRule>
  </conditionalFormatting>
  <conditionalFormatting sqref="O10">
    <cfRule type="expression" priority="524" dxfId="511" stopIfTrue="1">
      <formula>P10="o"</formula>
    </cfRule>
    <cfRule type="expression" priority="525" dxfId="512" stopIfTrue="1">
      <formula>P10="r"</formula>
    </cfRule>
  </conditionalFormatting>
  <conditionalFormatting sqref="Q10">
    <cfRule type="expression" priority="526" dxfId="510" stopIfTrue="1">
      <formula>R10="x"</formula>
    </cfRule>
  </conditionalFormatting>
  <conditionalFormatting sqref="Q10">
    <cfRule type="expression" priority="527" dxfId="511" stopIfTrue="1">
      <formula>R10="o"</formula>
    </cfRule>
    <cfRule type="expression" priority="528" dxfId="512" stopIfTrue="1">
      <formula>R10="r"</formula>
    </cfRule>
  </conditionalFormatting>
  <printOptions/>
  <pageMargins left="0" right="0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Jevgeni Sarri</cp:lastModifiedBy>
  <dcterms:modified xsi:type="dcterms:W3CDTF">2023-10-15T07:22:47Z</dcterms:modified>
  <cp:category/>
  <cp:version/>
  <cp:contentType/>
  <cp:contentStatus/>
</cp:coreProperties>
</file>