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<sst xmlns="http://schemas.openxmlformats.org/spreadsheetml/2006/main" count="267" uniqueCount="82">
  <si>
    <t>Jõhvi valla noorte meistrivõistlused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</si>
  <si>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</si>
  <si>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</si>
  <si>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</si>
  <si>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</si>
  <si>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</si>
  <si>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</si>
  <si>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</si>
  <si>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</si>
  <si>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</si>
  <si>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</si>
  <si>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</si>
  <si>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</si>
  <si>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</si>
  <si>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</si>
  <si>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</si>
  <si>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</si>
  <si>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</si>
  <si>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49 kg</t>
  </si>
  <si>
    <t>Rebeca Park</t>
  </si>
  <si>
    <t>Vargamäe</t>
  </si>
  <si>
    <t>o</t>
  </si>
  <si>
    <t>x</t>
  </si>
  <si>
    <t>II</t>
  </si>
  <si>
    <t>Lisann Isabell Ražduvalov</t>
  </si>
  <si>
    <t>I</t>
  </si>
  <si>
    <t>Naised 59 kg</t>
  </si>
  <si>
    <t>Marta Tõnurist</t>
  </si>
  <si>
    <t>Edu</t>
  </si>
  <si>
    <t>Naised +64 kg</t>
  </si>
  <si>
    <t>Inger Iris Prants</t>
  </si>
  <si>
    <t>r</t>
  </si>
  <si>
    <t>Emely Raud</t>
  </si>
  <si>
    <t>68x</t>
  </si>
  <si>
    <t>Nele-Marie Palmeos</t>
  </si>
  <si>
    <t>III</t>
  </si>
  <si>
    <t>Mehed 49 kg</t>
  </si>
  <si>
    <t>Jakob Tuisk</t>
  </si>
  <si>
    <t>sk Goodlift</t>
  </si>
  <si>
    <t>Dmitri Antonov</t>
  </si>
  <si>
    <t>.2008</t>
  </si>
  <si>
    <t>Kalev</t>
  </si>
  <si>
    <t>Arseni Vorobjov</t>
  </si>
  <si>
    <t>Daniel Purk</t>
  </si>
  <si>
    <t>Artur Tšervov</t>
  </si>
  <si>
    <t>Žürii:</t>
  </si>
  <si>
    <t>Ago Aadumäe</t>
  </si>
  <si>
    <t>Kohtunikud:</t>
  </si>
  <si>
    <t>Georgi Georgijevski</t>
  </si>
  <si>
    <t>Sekretär:</t>
  </si>
  <si>
    <t>Endel Põld</t>
  </si>
  <si>
    <t>Lauri Naarits</t>
  </si>
  <si>
    <t>Aeg:</t>
  </si>
  <si>
    <t>Leon Kann</t>
  </si>
  <si>
    <t>U-13 Eesti rekordid</t>
  </si>
  <si>
    <t>+71kg</t>
  </si>
  <si>
    <t>Reb.</t>
  </si>
  <si>
    <t>58kg</t>
  </si>
  <si>
    <t>Kogusumma</t>
  </si>
  <si>
    <t>123kg</t>
  </si>
  <si>
    <t>Mehed 61 kg</t>
  </si>
  <si>
    <t>Alex Purk</t>
  </si>
  <si>
    <t>Ivan Vorobjov</t>
  </si>
  <si>
    <t>Mehed 67 kg</t>
  </si>
  <si>
    <t>Oskar Orlov</t>
  </si>
  <si>
    <t>Mehed 73 kg</t>
  </si>
  <si>
    <t>Anton Voitsišhevski</t>
  </si>
  <si>
    <t>v.a.</t>
  </si>
  <si>
    <t>Aivar Jääger</t>
  </si>
  <si>
    <t>Mehed 81 kg</t>
  </si>
  <si>
    <t>Robin Kangur</t>
  </si>
  <si>
    <t>Artjom Jeršov</t>
  </si>
  <si>
    <t>Mehed 89 kg</t>
  </si>
  <si>
    <t>Aleksei Kuzmin</t>
  </si>
  <si>
    <t>X</t>
  </si>
  <si>
    <t>Andri Vildak</t>
  </si>
  <si>
    <t>Mehed +89 kg</t>
  </si>
  <si>
    <t>Dmitri Dodonov</t>
  </si>
  <si>
    <t>Sinclairi paremad</t>
  </si>
  <si>
    <t>Tüdrukud</t>
  </si>
  <si>
    <t>Poisid</t>
  </si>
  <si>
    <t>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</si>
</sst>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57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8" fontId="3" fillId="7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110" zoomScaleNormal="110" workbookViewId="0" topLeftCell="A4">
      <selection activeCell="O19" sqref="O19"/>
    </sheetView>
  </sheetViews>
  <sheetFormatPr defaultColWidth="8.0039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">
        <v>44968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3</v>
      </c>
      <c r="B9" s="23" t="s">
        <v>19</v>
      </c>
      <c r="C9" s="24">
        <v>40878</v>
      </c>
      <c r="D9" s="25" t="s">
        <v>20</v>
      </c>
      <c r="E9" s="26">
        <v>48.5</v>
      </c>
      <c r="F9" s="27">
        <f aca="true" t="shared" si="0" ref="F9:F11">POWER(10,(0.783497476*(LOG10(E9/153.655)*LOG10(E9/153.655))))</f>
        <v>1.5721919183436548</v>
      </c>
      <c r="G9" s="22">
        <v>22</v>
      </c>
      <c r="H9" s="28" t="s">
        <v>21</v>
      </c>
      <c r="I9" s="29">
        <v>24</v>
      </c>
      <c r="J9" s="28" t="s">
        <v>22</v>
      </c>
      <c r="K9" s="22">
        <v>24</v>
      </c>
      <c r="L9" s="28" t="s">
        <v>22</v>
      </c>
      <c r="M9" s="22">
        <v>32</v>
      </c>
      <c r="N9" s="28" t="s">
        <v>21</v>
      </c>
      <c r="O9" s="22">
        <v>34</v>
      </c>
      <c r="P9" s="28" t="s">
        <v>21</v>
      </c>
      <c r="Q9" s="22">
        <v>36</v>
      </c>
      <c r="R9" s="28" t="s">
        <v>22</v>
      </c>
      <c r="S9" s="30">
        <f aca="true" t="shared" si="1" ref="S9:S11">MAX(IF(H9="x",0,G9),IF(J9="x",0,I9),IF(L9="x",0,K9))</f>
        <v>22</v>
      </c>
      <c r="T9" s="30">
        <f aca="true" t="shared" si="2" ref="T9:T11">MAX(IF(N9="x",0,M9),IF(P9="x",0,O9),IF(R9="x",0,Q9))</f>
        <v>34</v>
      </c>
      <c r="U9" s="31">
        <f aca="true" t="shared" si="3" ref="U9:U11">S9+T9</f>
        <v>56</v>
      </c>
      <c r="V9" s="32" t="s">
        <v>23</v>
      </c>
      <c r="W9" s="33">
        <f aca="true" t="shared" si="4" ref="W9:W11">U9*F9</f>
        <v>88.04274742724466</v>
      </c>
    </row>
    <row r="10" spans="1:23" ht="15">
      <c r="A10" s="22">
        <v>15</v>
      </c>
      <c r="B10" s="23" t="s">
        <v>24</v>
      </c>
      <c r="C10" s="24">
        <v>41063</v>
      </c>
      <c r="D10" s="30" t="s">
        <v>20</v>
      </c>
      <c r="E10" s="26">
        <v>47.7</v>
      </c>
      <c r="F10" s="27">
        <f t="shared" si="0"/>
        <v>1.5929972837558806</v>
      </c>
      <c r="G10" s="22">
        <v>23</v>
      </c>
      <c r="H10" s="28" t="s">
        <v>21</v>
      </c>
      <c r="I10" s="29">
        <v>25</v>
      </c>
      <c r="J10" s="28" t="s">
        <v>21</v>
      </c>
      <c r="K10" s="22">
        <v>27</v>
      </c>
      <c r="L10" s="28" t="s">
        <v>21</v>
      </c>
      <c r="M10" s="22">
        <v>34</v>
      </c>
      <c r="N10" s="28" t="s">
        <v>21</v>
      </c>
      <c r="O10" s="22">
        <v>36</v>
      </c>
      <c r="P10" s="28" t="s">
        <v>21</v>
      </c>
      <c r="Q10" s="22">
        <v>38</v>
      </c>
      <c r="R10" s="28" t="s">
        <v>22</v>
      </c>
      <c r="S10" s="30">
        <f t="shared" si="1"/>
        <v>27</v>
      </c>
      <c r="T10" s="30">
        <f t="shared" si="2"/>
        <v>36</v>
      </c>
      <c r="U10" s="31">
        <f t="shared" si="3"/>
        <v>63</v>
      </c>
      <c r="V10" s="32" t="s">
        <v>25</v>
      </c>
      <c r="W10" s="33">
        <f t="shared" si="4"/>
        <v>100.35882887662048</v>
      </c>
    </row>
    <row r="11" spans="1:23" ht="12.75">
      <c r="A11" s="22"/>
      <c r="B11" s="23"/>
      <c r="C11" s="24"/>
      <c r="D11" s="30"/>
      <c r="E11" s="26"/>
      <c r="F11" s="27" t="e">
        <f t="shared" si="0"/>
        <v>#VALUE!</v>
      </c>
      <c r="G11" s="22"/>
      <c r="H11" s="28"/>
      <c r="I11" s="29"/>
      <c r="J11" s="28"/>
      <c r="K11" s="22"/>
      <c r="L11" s="28"/>
      <c r="M11" s="22"/>
      <c r="N11" s="28"/>
      <c r="O11" s="22"/>
      <c r="P11" s="28"/>
      <c r="Q11" s="22"/>
      <c r="R11" s="28"/>
      <c r="S11" s="30">
        <f t="shared" si="1"/>
        <v>0</v>
      </c>
      <c r="T11" s="30">
        <f t="shared" si="2"/>
        <v>0</v>
      </c>
      <c r="U11" s="31">
        <f t="shared" si="3"/>
        <v>0</v>
      </c>
      <c r="V11" s="32"/>
      <c r="W11" s="33" t="e">
        <f t="shared" si="4"/>
        <v>#VALUE!</v>
      </c>
    </row>
    <row r="12" spans="1:23" ht="12.75">
      <c r="A12" s="21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">
      <c r="A13" s="22">
        <v>4</v>
      </c>
      <c r="B13" s="23" t="s">
        <v>27</v>
      </c>
      <c r="C13" s="24">
        <v>40305</v>
      </c>
      <c r="D13" s="34" t="s">
        <v>28</v>
      </c>
      <c r="E13" s="26">
        <v>58</v>
      </c>
      <c r="F13" s="27">
        <f aca="true" t="shared" si="5" ref="F13:F14">POWER(10,(0.783497476*(LOG10(E13/153.655)*LOG10(E13/153.655))))</f>
        <v>1.38123988976167</v>
      </c>
      <c r="G13" s="22">
        <v>39</v>
      </c>
      <c r="H13" s="28" t="s">
        <v>21</v>
      </c>
      <c r="I13" s="29">
        <v>42</v>
      </c>
      <c r="J13" s="28" t="s">
        <v>21</v>
      </c>
      <c r="K13" s="22">
        <v>45</v>
      </c>
      <c r="L13" s="28" t="s">
        <v>22</v>
      </c>
      <c r="M13" s="22">
        <v>48</v>
      </c>
      <c r="N13" s="28" t="s">
        <v>21</v>
      </c>
      <c r="O13" s="22">
        <v>53</v>
      </c>
      <c r="P13" s="28" t="s">
        <v>21</v>
      </c>
      <c r="Q13" s="22">
        <v>55</v>
      </c>
      <c r="R13" s="28" t="s">
        <v>22</v>
      </c>
      <c r="S13" s="34">
        <f>MAX(IF(H13="x",0,G13),IF(J13="x",0,I13),IF(L13="x",0,K13))</f>
        <v>42</v>
      </c>
      <c r="T13" s="34">
        <f aca="true" t="shared" si="6" ref="T13:T14">MAX(IF(N13="x",0,M13),IF(P13="x",0,O13),IF(R13="x",0,Q13))</f>
        <v>53</v>
      </c>
      <c r="U13" s="31">
        <f aca="true" t="shared" si="7" ref="U13:U14">S13+T13</f>
        <v>95</v>
      </c>
      <c r="V13" s="32" t="s">
        <v>25</v>
      </c>
      <c r="W13" s="33">
        <f aca="true" t="shared" si="8" ref="W13:W14">U13*F13</f>
        <v>131.21778952735866</v>
      </c>
    </row>
    <row r="14" spans="1:23" ht="12.75">
      <c r="A14" s="22"/>
      <c r="B14" s="23"/>
      <c r="C14" s="24"/>
      <c r="D14" s="34"/>
      <c r="E14" s="26"/>
      <c r="F14" s="27" t="e">
        <f t="shared" si="5"/>
        <v>#VALUE!</v>
      </c>
      <c r="G14" s="22"/>
      <c r="H14" s="28"/>
      <c r="I14" s="29"/>
      <c r="J14" s="28"/>
      <c r="K14" s="22"/>
      <c r="L14" s="28"/>
      <c r="M14" s="22"/>
      <c r="N14" s="28"/>
      <c r="O14" s="22"/>
      <c r="P14" s="28"/>
      <c r="Q14" s="22"/>
      <c r="R14" s="28"/>
      <c r="S14" s="34">
        <f>MAX(G14:K14)</f>
        <v>0</v>
      </c>
      <c r="T14" s="34">
        <f t="shared" si="6"/>
        <v>0</v>
      </c>
      <c r="U14" s="31">
        <f t="shared" si="7"/>
        <v>0</v>
      </c>
      <c r="V14" s="32"/>
      <c r="W14" s="33" t="e">
        <f t="shared" si="8"/>
        <v>#VALUE!</v>
      </c>
    </row>
    <row r="15" spans="1:23" ht="12.75">
      <c r="A15" s="21" t="s">
        <v>29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5">
      <c r="A16" s="22">
        <v>8</v>
      </c>
      <c r="B16" s="23" t="s">
        <v>30</v>
      </c>
      <c r="C16" s="24">
        <v>40009</v>
      </c>
      <c r="D16" s="34" t="s">
        <v>20</v>
      </c>
      <c r="E16" s="26">
        <v>88.2</v>
      </c>
      <c r="F16" s="27">
        <f aca="true" t="shared" si="9" ref="F16:F19">POWER(10,(0.783497476*(LOG10(E16/153.655)*LOG10(E16/153.655))))</f>
        <v>1.1105441284043438</v>
      </c>
      <c r="G16" s="22">
        <v>55</v>
      </c>
      <c r="H16" s="28" t="s">
        <v>22</v>
      </c>
      <c r="I16" s="29">
        <v>55</v>
      </c>
      <c r="J16" s="28" t="s">
        <v>21</v>
      </c>
      <c r="K16" s="22">
        <v>58</v>
      </c>
      <c r="L16" s="28" t="s">
        <v>31</v>
      </c>
      <c r="M16" s="22">
        <v>65</v>
      </c>
      <c r="N16" s="28" t="s">
        <v>21</v>
      </c>
      <c r="O16" s="22">
        <v>68</v>
      </c>
      <c r="P16" s="28" t="s">
        <v>22</v>
      </c>
      <c r="Q16" s="22">
        <v>68</v>
      </c>
      <c r="R16" s="28" t="s">
        <v>22</v>
      </c>
      <c r="S16" s="34">
        <f aca="true" t="shared" si="10" ref="S16:S17">MAX(G16:K16)</f>
        <v>58</v>
      </c>
      <c r="T16" s="34">
        <f aca="true" t="shared" si="11" ref="T16:T19">MAX(IF(N16="x",0,M16),IF(P16="x",0,O16),IF(R16="x",0,Q16))</f>
        <v>65</v>
      </c>
      <c r="U16" s="35">
        <f aca="true" t="shared" si="12" ref="U16:U19">S16+T16</f>
        <v>123</v>
      </c>
      <c r="V16" s="32" t="s">
        <v>23</v>
      </c>
      <c r="W16" s="33">
        <f aca="true" t="shared" si="13" ref="W16:W19">U16*F16</f>
        <v>136.5969277937343</v>
      </c>
    </row>
    <row r="17" spans="1:23" ht="15">
      <c r="A17" s="22">
        <v>5</v>
      </c>
      <c r="B17" s="23" t="s">
        <v>32</v>
      </c>
      <c r="C17" s="24">
        <v>38807</v>
      </c>
      <c r="D17" s="34" t="s">
        <v>28</v>
      </c>
      <c r="E17" s="26">
        <v>74.6</v>
      </c>
      <c r="F17" s="27">
        <f t="shared" si="9"/>
        <v>1.1944148955924374</v>
      </c>
      <c r="G17" s="22">
        <v>63</v>
      </c>
      <c r="H17" s="28" t="s">
        <v>22</v>
      </c>
      <c r="I17" s="29">
        <v>65</v>
      </c>
      <c r="J17" s="28" t="s">
        <v>21</v>
      </c>
      <c r="K17" s="36" t="s">
        <v>33</v>
      </c>
      <c r="L17" s="28" t="s">
        <v>22</v>
      </c>
      <c r="M17" s="22">
        <v>80</v>
      </c>
      <c r="N17" s="28" t="s">
        <v>21</v>
      </c>
      <c r="O17" s="22">
        <v>85</v>
      </c>
      <c r="P17" s="28" t="s">
        <v>21</v>
      </c>
      <c r="Q17" s="22"/>
      <c r="R17" s="28"/>
      <c r="S17" s="34">
        <f t="shared" si="10"/>
        <v>65</v>
      </c>
      <c r="T17" s="34">
        <f t="shared" si="11"/>
        <v>85</v>
      </c>
      <c r="U17" s="31">
        <f t="shared" si="12"/>
        <v>150</v>
      </c>
      <c r="V17" s="32" t="s">
        <v>25</v>
      </c>
      <c r="W17" s="33">
        <f t="shared" si="13"/>
        <v>179.1622343388656</v>
      </c>
    </row>
    <row r="18" spans="1:23" ht="15">
      <c r="A18" s="22">
        <v>12</v>
      </c>
      <c r="B18" s="23" t="s">
        <v>34</v>
      </c>
      <c r="C18" s="24">
        <v>40452</v>
      </c>
      <c r="D18" s="34" t="s">
        <v>20</v>
      </c>
      <c r="E18" s="26">
        <v>70.7</v>
      </c>
      <c r="F18" s="27">
        <f t="shared" si="9"/>
        <v>1.22757561507117</v>
      </c>
      <c r="G18" s="22">
        <v>38</v>
      </c>
      <c r="H18" s="28" t="s">
        <v>21</v>
      </c>
      <c r="I18" s="29">
        <v>40</v>
      </c>
      <c r="J18" s="28" t="s">
        <v>21</v>
      </c>
      <c r="K18" s="22">
        <v>42</v>
      </c>
      <c r="L18" s="28" t="s">
        <v>21</v>
      </c>
      <c r="M18" s="22">
        <v>48</v>
      </c>
      <c r="N18" s="28" t="s">
        <v>21</v>
      </c>
      <c r="O18" s="22">
        <v>51</v>
      </c>
      <c r="P18" s="28" t="s">
        <v>21</v>
      </c>
      <c r="Q18" s="22">
        <v>53</v>
      </c>
      <c r="R18" s="28" t="s">
        <v>22</v>
      </c>
      <c r="S18" s="34">
        <f aca="true" t="shared" si="14" ref="S18:S19">MAX(IF(H18="x",0,G18),IF(J18="x",0,I18),IF(L18="x",0,K18))</f>
        <v>42</v>
      </c>
      <c r="T18" s="34">
        <f t="shared" si="11"/>
        <v>51</v>
      </c>
      <c r="U18" s="31">
        <f t="shared" si="12"/>
        <v>93</v>
      </c>
      <c r="V18" s="32" t="s">
        <v>35</v>
      </c>
      <c r="W18" s="33">
        <f t="shared" si="13"/>
        <v>114.16453220161881</v>
      </c>
    </row>
    <row r="19" spans="1:23" ht="12.75">
      <c r="A19" s="22"/>
      <c r="B19" s="23"/>
      <c r="C19" s="24"/>
      <c r="D19" s="34"/>
      <c r="E19" s="26"/>
      <c r="F19" s="27" t="e">
        <f t="shared" si="9"/>
        <v>#VALUE!</v>
      </c>
      <c r="G19" s="22"/>
      <c r="H19" s="28"/>
      <c r="I19" s="29"/>
      <c r="J19" s="28"/>
      <c r="K19" s="22"/>
      <c r="L19" s="28"/>
      <c r="M19" s="22"/>
      <c r="N19" s="28"/>
      <c r="O19" s="22"/>
      <c r="P19" s="28"/>
      <c r="Q19" s="22"/>
      <c r="R19" s="28"/>
      <c r="S19" s="34">
        <f t="shared" si="14"/>
        <v>0</v>
      </c>
      <c r="T19" s="34">
        <f t="shared" si="11"/>
        <v>0</v>
      </c>
      <c r="U19" s="31">
        <f t="shared" si="12"/>
        <v>0</v>
      </c>
      <c r="V19" s="32"/>
      <c r="W19" s="33" t="e">
        <f t="shared" si="13"/>
        <v>#VALUE!</v>
      </c>
    </row>
    <row r="20" spans="1:23" ht="12.75">
      <c r="A20" s="37" t="s">
        <v>36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5">
      <c r="A21" s="22">
        <v>11</v>
      </c>
      <c r="B21" s="23" t="s">
        <v>37</v>
      </c>
      <c r="C21" s="24">
        <v>40441</v>
      </c>
      <c r="D21" s="34" t="s">
        <v>38</v>
      </c>
      <c r="E21" s="26">
        <v>35.8</v>
      </c>
      <c r="F21" s="27">
        <f aca="true" t="shared" si="15" ref="F21:F26">POWER(10,(0.75194503*(LOG10(E21/175.508)*LOG10(E21/175.508))))</f>
        <v>2.282604374913047</v>
      </c>
      <c r="G21" s="22">
        <v>15</v>
      </c>
      <c r="H21" s="28" t="s">
        <v>22</v>
      </c>
      <c r="I21" s="29">
        <v>15</v>
      </c>
      <c r="J21" s="28" t="s">
        <v>21</v>
      </c>
      <c r="K21" s="22">
        <v>18</v>
      </c>
      <c r="L21" s="28" t="s">
        <v>21</v>
      </c>
      <c r="M21" s="22">
        <v>24</v>
      </c>
      <c r="N21" s="28" t="s">
        <v>21</v>
      </c>
      <c r="O21" s="22">
        <v>27</v>
      </c>
      <c r="P21" s="28" t="s">
        <v>21</v>
      </c>
      <c r="Q21" s="22">
        <v>30</v>
      </c>
      <c r="R21" s="28" t="s">
        <v>21</v>
      </c>
      <c r="S21" s="34">
        <f aca="true" t="shared" si="16" ref="S21:S26">MAX(IF(H21="x",0,G21),IF(J21="x",0,I21),IF(L21="x",0,K21))</f>
        <v>18</v>
      </c>
      <c r="T21" s="34">
        <f aca="true" t="shared" si="17" ref="T21:T26">MAX(IF(N21="x",0,M21),IF(P21="x",0,O21),IF(R21="x",0,Q21))</f>
        <v>30</v>
      </c>
      <c r="U21" s="31">
        <f aca="true" t="shared" si="18" ref="U21:U26">S21+T21</f>
        <v>48</v>
      </c>
      <c r="V21" s="32" t="s">
        <v>35</v>
      </c>
      <c r="W21" s="33">
        <f aca="true" t="shared" si="19" ref="W21:W26">U21*F21</f>
        <v>109.56500999582624</v>
      </c>
    </row>
    <row r="22" spans="1:23" ht="15">
      <c r="A22" s="22">
        <v>14</v>
      </c>
      <c r="B22" s="23" t="s">
        <v>39</v>
      </c>
      <c r="C22" s="24" t="s">
        <v>40</v>
      </c>
      <c r="D22" s="34" t="s">
        <v>41</v>
      </c>
      <c r="E22" s="26">
        <v>42.1</v>
      </c>
      <c r="F22" s="27">
        <f t="shared" si="15"/>
        <v>1.9456355339224096</v>
      </c>
      <c r="G22" s="22">
        <v>22</v>
      </c>
      <c r="H22" s="28" t="s">
        <v>21</v>
      </c>
      <c r="I22" s="29">
        <v>25</v>
      </c>
      <c r="J22" s="28" t="s">
        <v>22</v>
      </c>
      <c r="K22" s="22">
        <v>25</v>
      </c>
      <c r="L22" s="28" t="s">
        <v>21</v>
      </c>
      <c r="M22" s="22">
        <v>30</v>
      </c>
      <c r="N22" s="28" t="s">
        <v>21</v>
      </c>
      <c r="O22" s="22">
        <v>32</v>
      </c>
      <c r="P22" s="28" t="s">
        <v>21</v>
      </c>
      <c r="Q22" s="22">
        <v>35</v>
      </c>
      <c r="R22" s="28" t="s">
        <v>22</v>
      </c>
      <c r="S22" s="34">
        <f t="shared" si="16"/>
        <v>25</v>
      </c>
      <c r="T22" s="34">
        <f t="shared" si="17"/>
        <v>32</v>
      </c>
      <c r="U22" s="31">
        <f t="shared" si="18"/>
        <v>57</v>
      </c>
      <c r="V22" s="32" t="s">
        <v>23</v>
      </c>
      <c r="W22" s="33">
        <f t="shared" si="19"/>
        <v>110.90122543357735</v>
      </c>
    </row>
    <row r="23" spans="1:23" ht="15">
      <c r="A23" s="22">
        <v>6</v>
      </c>
      <c r="B23" s="23" t="s">
        <v>42</v>
      </c>
      <c r="C23" s="24">
        <v>41602</v>
      </c>
      <c r="D23" s="34" t="s">
        <v>28</v>
      </c>
      <c r="E23" s="26">
        <v>29</v>
      </c>
      <c r="F23" s="27">
        <f t="shared" si="15"/>
        <v>2.882129994127048</v>
      </c>
      <c r="G23" s="22">
        <v>18</v>
      </c>
      <c r="H23" s="28" t="s">
        <v>21</v>
      </c>
      <c r="I23" s="29">
        <v>20</v>
      </c>
      <c r="J23" s="28" t="s">
        <v>22</v>
      </c>
      <c r="K23" s="22">
        <v>20</v>
      </c>
      <c r="L23" s="28" t="s">
        <v>22</v>
      </c>
      <c r="M23" s="22">
        <v>21</v>
      </c>
      <c r="N23" s="28" t="s">
        <v>21</v>
      </c>
      <c r="O23" s="22">
        <v>23</v>
      </c>
      <c r="P23" s="28" t="s">
        <v>21</v>
      </c>
      <c r="Q23" s="22">
        <v>26</v>
      </c>
      <c r="R23" s="28" t="s">
        <v>21</v>
      </c>
      <c r="S23" s="34">
        <f t="shared" si="16"/>
        <v>18</v>
      </c>
      <c r="T23" s="34">
        <f t="shared" si="17"/>
        <v>26</v>
      </c>
      <c r="U23" s="31">
        <f t="shared" si="18"/>
        <v>44</v>
      </c>
      <c r="V23" s="32">
        <v>4</v>
      </c>
      <c r="W23" s="33">
        <f t="shared" si="19"/>
        <v>126.81371974159012</v>
      </c>
    </row>
    <row r="24" spans="1:23" ht="15">
      <c r="A24" s="22">
        <v>2</v>
      </c>
      <c r="B24" s="23" t="s">
        <v>43</v>
      </c>
      <c r="C24" s="24">
        <v>40442</v>
      </c>
      <c r="D24" s="34" t="s">
        <v>20</v>
      </c>
      <c r="E24" s="26">
        <v>36.3</v>
      </c>
      <c r="F24" s="27">
        <f t="shared" si="15"/>
        <v>2.2501091556537385</v>
      </c>
      <c r="G24" s="22">
        <v>34</v>
      </c>
      <c r="H24" s="28" t="s">
        <v>21</v>
      </c>
      <c r="I24" s="29">
        <v>37</v>
      </c>
      <c r="J24" s="28" t="s">
        <v>21</v>
      </c>
      <c r="K24" s="22">
        <v>39</v>
      </c>
      <c r="L24" s="28" t="s">
        <v>22</v>
      </c>
      <c r="M24" s="22">
        <v>42</v>
      </c>
      <c r="N24" s="28" t="s">
        <v>21</v>
      </c>
      <c r="O24" s="22">
        <v>45</v>
      </c>
      <c r="P24" s="28" t="s">
        <v>21</v>
      </c>
      <c r="Q24" s="22">
        <v>47</v>
      </c>
      <c r="R24" s="28" t="s">
        <v>21</v>
      </c>
      <c r="S24" s="34">
        <f t="shared" si="16"/>
        <v>37</v>
      </c>
      <c r="T24" s="34">
        <f t="shared" si="17"/>
        <v>47</v>
      </c>
      <c r="U24" s="31">
        <f t="shared" si="18"/>
        <v>84</v>
      </c>
      <c r="V24" s="32" t="s">
        <v>25</v>
      </c>
      <c r="W24" s="33">
        <f t="shared" si="19"/>
        <v>189.00916907491404</v>
      </c>
    </row>
    <row r="25" spans="1:23" ht="15">
      <c r="A25" s="22">
        <v>10</v>
      </c>
      <c r="B25" s="23" t="s">
        <v>44</v>
      </c>
      <c r="C25" s="24">
        <v>42130</v>
      </c>
      <c r="D25" s="34" t="s">
        <v>41</v>
      </c>
      <c r="E25" s="26">
        <v>28</v>
      </c>
      <c r="F25" s="27">
        <f t="shared" si="15"/>
        <v>3.0047526977392995</v>
      </c>
      <c r="G25" s="22">
        <v>8</v>
      </c>
      <c r="H25" s="28" t="s">
        <v>21</v>
      </c>
      <c r="I25" s="29">
        <v>9</v>
      </c>
      <c r="J25" s="28" t="s">
        <v>21</v>
      </c>
      <c r="K25" s="22">
        <v>10</v>
      </c>
      <c r="L25" s="28" t="s">
        <v>21</v>
      </c>
      <c r="M25" s="22">
        <v>10</v>
      </c>
      <c r="N25" s="28" t="s">
        <v>21</v>
      </c>
      <c r="O25" s="22">
        <v>11</v>
      </c>
      <c r="P25" s="28" t="s">
        <v>21</v>
      </c>
      <c r="Q25" s="22">
        <v>12</v>
      </c>
      <c r="R25" s="28" t="s">
        <v>21</v>
      </c>
      <c r="S25" s="34">
        <f t="shared" si="16"/>
        <v>10</v>
      </c>
      <c r="T25" s="34">
        <f t="shared" si="17"/>
        <v>12</v>
      </c>
      <c r="U25" s="31">
        <f t="shared" si="18"/>
        <v>22</v>
      </c>
      <c r="V25" s="32">
        <v>5</v>
      </c>
      <c r="W25" s="33">
        <f t="shared" si="19"/>
        <v>66.1045593502646</v>
      </c>
    </row>
    <row r="26" spans="1:23" ht="12.75">
      <c r="A26" s="22"/>
      <c r="B26" s="23"/>
      <c r="C26" s="24"/>
      <c r="D26" s="34"/>
      <c r="E26" s="26"/>
      <c r="F26" s="27" t="e">
        <f t="shared" si="15"/>
        <v>#VALUE!</v>
      </c>
      <c r="G26" s="22"/>
      <c r="H26" s="28"/>
      <c r="I26" s="29"/>
      <c r="J26" s="28"/>
      <c r="K26" s="22"/>
      <c r="L26" s="28"/>
      <c r="M26" s="22"/>
      <c r="N26" s="28"/>
      <c r="O26" s="22"/>
      <c r="P26" s="28"/>
      <c r="Q26" s="22"/>
      <c r="R26" s="28"/>
      <c r="S26" s="34">
        <f t="shared" si="16"/>
        <v>0</v>
      </c>
      <c r="T26" s="34">
        <f t="shared" si="17"/>
        <v>0</v>
      </c>
      <c r="U26" s="31">
        <f t="shared" si="18"/>
        <v>0</v>
      </c>
      <c r="V26" s="32"/>
      <c r="W26" s="33" t="e">
        <f t="shared" si="19"/>
        <v>#VALUE!</v>
      </c>
    </row>
    <row r="27" spans="1:23" ht="12.75">
      <c r="A27" s="38"/>
      <c r="B27" s="38"/>
      <c r="C27" s="38"/>
      <c r="D27" s="39"/>
      <c r="E27" s="40"/>
      <c r="F27" s="41"/>
      <c r="G27" s="38"/>
      <c r="H27" s="38"/>
      <c r="I27" s="42"/>
      <c r="J27" s="42"/>
      <c r="K27" s="39"/>
      <c r="L27" s="39"/>
      <c r="M27" s="38"/>
      <c r="N27" s="38"/>
      <c r="O27" s="42"/>
      <c r="P27" s="42"/>
      <c r="Q27" s="42"/>
      <c r="R27" s="42"/>
      <c r="S27" s="39"/>
      <c r="T27" s="39"/>
      <c r="U27" s="39"/>
      <c r="V27" s="43"/>
      <c r="W27" s="44"/>
    </row>
    <row r="28" spans="2:20" ht="12.75">
      <c r="B28" s="45" t="s">
        <v>45</v>
      </c>
      <c r="C28" s="46" t="s">
        <v>46</v>
      </c>
      <c r="D28" s="47"/>
      <c r="E28" s="1"/>
      <c r="F28" s="48" t="s">
        <v>47</v>
      </c>
      <c r="G28" s="46" t="s">
        <v>48</v>
      </c>
      <c r="H28" s="46"/>
      <c r="I28" s="46"/>
      <c r="J28" s="46"/>
      <c r="K28" s="49"/>
      <c r="L28" s="49"/>
      <c r="M28" s="10"/>
      <c r="N28" s="10"/>
      <c r="O28" s="45" t="s">
        <v>49</v>
      </c>
      <c r="P28" s="45"/>
      <c r="Q28" s="45"/>
      <c r="R28" s="45" t="s">
        <v>50</v>
      </c>
      <c r="S28" s="50"/>
      <c r="T28" s="51"/>
    </row>
    <row r="29" spans="2:20" ht="12.75">
      <c r="B29" s="38"/>
      <c r="C29" s="46"/>
      <c r="D29" s="47"/>
      <c r="E29" s="52"/>
      <c r="F29" s="11"/>
      <c r="G29" s="46" t="s">
        <v>51</v>
      </c>
      <c r="H29" s="46"/>
      <c r="I29" s="46"/>
      <c r="J29" s="46"/>
      <c r="K29" s="49"/>
      <c r="L29" s="49"/>
      <c r="M29" s="10"/>
      <c r="N29" s="10"/>
      <c r="O29" s="53" t="s">
        <v>52</v>
      </c>
      <c r="P29" s="49"/>
      <c r="R29" s="53"/>
      <c r="S29" s="50"/>
      <c r="T29" s="8"/>
    </row>
    <row r="30" ht="12.75">
      <c r="G30" s="1" t="s">
        <v>53</v>
      </c>
    </row>
    <row r="31" spans="2:3" ht="12.75">
      <c r="B31" s="1" t="s">
        <v>54</v>
      </c>
      <c r="C31" s="1" t="s">
        <v>55</v>
      </c>
    </row>
    <row r="32" spans="2:4" ht="12.75">
      <c r="B32" s="1" t="s">
        <v>30</v>
      </c>
      <c r="C32" s="1" t="s">
        <v>56</v>
      </c>
      <c r="D32" s="1" t="s">
        <v>57</v>
      </c>
    </row>
    <row r="33" spans="3:4" ht="12.75">
      <c r="C33" s="1" t="s">
        <v>58</v>
      </c>
      <c r="D33" s="1" t="s">
        <v>59</v>
      </c>
    </row>
    <row r="37" spans="1:14" ht="12.75">
      <c r="A37" s="38"/>
      <c r="B37" s="54"/>
      <c r="C37" s="55"/>
      <c r="E37" s="56"/>
      <c r="M37" s="3"/>
      <c r="N37" s="3"/>
    </row>
    <row r="38" spans="1:23" ht="12.75">
      <c r="A38" s="14" t="s">
        <v>2</v>
      </c>
      <c r="B38" s="14"/>
      <c r="C38" s="14"/>
      <c r="D38" s="14"/>
      <c r="E38" s="14"/>
      <c r="F38" s="14"/>
      <c r="G38" s="14" t="s">
        <v>3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4</v>
      </c>
      <c r="T38" s="14"/>
      <c r="U38" s="14"/>
      <c r="V38" s="14"/>
      <c r="W38" s="14"/>
    </row>
    <row r="39" spans="1:23" ht="12.75" customHeight="1">
      <c r="A39" s="15" t="s">
        <v>5</v>
      </c>
      <c r="B39" s="15" t="s">
        <v>6</v>
      </c>
      <c r="C39" s="15" t="s">
        <v>7</v>
      </c>
      <c r="D39" s="15" t="s">
        <v>8</v>
      </c>
      <c r="E39" s="16" t="s">
        <v>9</v>
      </c>
      <c r="F39" s="17" t="s">
        <v>10</v>
      </c>
      <c r="G39" s="18" t="s">
        <v>11</v>
      </c>
      <c r="H39" s="18"/>
      <c r="I39" s="18"/>
      <c r="J39" s="18"/>
      <c r="K39" s="18"/>
      <c r="L39" s="18"/>
      <c r="M39" s="18" t="s">
        <v>12</v>
      </c>
      <c r="N39" s="18"/>
      <c r="O39" s="18"/>
      <c r="P39" s="18"/>
      <c r="Q39" s="18"/>
      <c r="R39" s="18"/>
      <c r="S39" s="18" t="s">
        <v>13</v>
      </c>
      <c r="T39" s="18" t="s">
        <v>14</v>
      </c>
      <c r="U39" s="18" t="s">
        <v>15</v>
      </c>
      <c r="V39" s="19" t="s">
        <v>16</v>
      </c>
      <c r="W39" s="20" t="s">
        <v>17</v>
      </c>
    </row>
    <row r="40" spans="1:23" ht="12">
      <c r="A40" s="15"/>
      <c r="B40" s="15"/>
      <c r="C40" s="15"/>
      <c r="D40" s="15"/>
      <c r="E40" s="16"/>
      <c r="F40" s="17"/>
      <c r="G40" s="18">
        <v>1</v>
      </c>
      <c r="H40" s="18"/>
      <c r="I40" s="18">
        <v>2</v>
      </c>
      <c r="J40" s="18"/>
      <c r="K40" s="18">
        <v>3</v>
      </c>
      <c r="L40" s="18"/>
      <c r="M40" s="18">
        <v>1</v>
      </c>
      <c r="N40" s="18"/>
      <c r="O40" s="18">
        <v>2</v>
      </c>
      <c r="P40" s="18"/>
      <c r="Q40" s="18">
        <v>3</v>
      </c>
      <c r="R40" s="18"/>
      <c r="S40" s="18"/>
      <c r="T40" s="18"/>
      <c r="U40" s="18"/>
      <c r="V40" s="19"/>
      <c r="W40" s="20"/>
    </row>
    <row r="41" spans="1:23" ht="12.75">
      <c r="A41" s="37" t="s">
        <v>60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15">
      <c r="A42" s="22">
        <v>1</v>
      </c>
      <c r="B42" s="23" t="s">
        <v>61</v>
      </c>
      <c r="C42" s="24">
        <v>39960</v>
      </c>
      <c r="D42" s="34" t="s">
        <v>20</v>
      </c>
      <c r="E42" s="26">
        <v>57.5</v>
      </c>
      <c r="F42" s="27">
        <f aca="true" t="shared" si="20" ref="F42:F43">POWER(10,(0.75194503*(LOG10(E42/175.508)*LOG10(E42/175.508))))</f>
        <v>1.5017782962760822</v>
      </c>
      <c r="G42" s="22">
        <v>20</v>
      </c>
      <c r="H42" s="28" t="s">
        <v>21</v>
      </c>
      <c r="I42" s="29">
        <v>22</v>
      </c>
      <c r="J42" s="28" t="s">
        <v>22</v>
      </c>
      <c r="K42" s="22">
        <v>22</v>
      </c>
      <c r="L42" s="28" t="s">
        <v>21</v>
      </c>
      <c r="M42" s="22">
        <v>27</v>
      </c>
      <c r="N42" s="28" t="s">
        <v>21</v>
      </c>
      <c r="O42" s="22">
        <v>30</v>
      </c>
      <c r="P42" s="28" t="s">
        <v>22</v>
      </c>
      <c r="Q42" s="22">
        <v>30</v>
      </c>
      <c r="R42" s="28" t="s">
        <v>21</v>
      </c>
      <c r="S42" s="34">
        <f aca="true" t="shared" si="21" ref="S42:S43">MAX(IF(H42="x",0,G42),IF(J42="x",0,I42),IF(L42="x",0,K42))</f>
        <v>22</v>
      </c>
      <c r="T42" s="34">
        <f aca="true" t="shared" si="22" ref="T42:T43">MAX(IF(N42="x",0,M42),IF(P42="x",0,O42),IF(R42="x",0,Q42))</f>
        <v>30</v>
      </c>
      <c r="U42" s="31">
        <f aca="true" t="shared" si="23" ref="U42:U43">S42+T42</f>
        <v>52</v>
      </c>
      <c r="V42" s="32" t="s">
        <v>23</v>
      </c>
      <c r="W42" s="33">
        <f aca="true" t="shared" si="24" ref="W42:W43">U42*F42</f>
        <v>78.09247140635627</v>
      </c>
    </row>
    <row r="43" spans="1:23" ht="15">
      <c r="A43" s="22">
        <v>13</v>
      </c>
      <c r="B43" s="23" t="s">
        <v>62</v>
      </c>
      <c r="C43" s="24">
        <v>39420</v>
      </c>
      <c r="D43" s="34" t="s">
        <v>28</v>
      </c>
      <c r="E43" s="26">
        <v>60.8</v>
      </c>
      <c r="F43" s="27">
        <f t="shared" si="20"/>
        <v>1.4433903310819687</v>
      </c>
      <c r="G43" s="22">
        <v>70</v>
      </c>
      <c r="H43" s="28" t="s">
        <v>21</v>
      </c>
      <c r="I43" s="29">
        <v>73</v>
      </c>
      <c r="J43" s="28" t="s">
        <v>22</v>
      </c>
      <c r="K43" s="22">
        <v>73</v>
      </c>
      <c r="L43" s="28" t="s">
        <v>21</v>
      </c>
      <c r="M43" s="22">
        <v>82</v>
      </c>
      <c r="N43" s="28" t="s">
        <v>21</v>
      </c>
      <c r="O43" s="22">
        <v>86</v>
      </c>
      <c r="P43" s="28" t="s">
        <v>21</v>
      </c>
      <c r="Q43" s="22">
        <v>88</v>
      </c>
      <c r="R43" s="28" t="s">
        <v>22</v>
      </c>
      <c r="S43" s="34">
        <f t="shared" si="21"/>
        <v>73</v>
      </c>
      <c r="T43" s="34">
        <f t="shared" si="22"/>
        <v>86</v>
      </c>
      <c r="U43" s="31">
        <f t="shared" si="23"/>
        <v>159</v>
      </c>
      <c r="V43" s="32" t="s">
        <v>25</v>
      </c>
      <c r="W43" s="33">
        <f t="shared" si="24"/>
        <v>229.499062642033</v>
      </c>
    </row>
    <row r="44" spans="1:23" ht="12.75">
      <c r="A44" s="37" t="s">
        <v>63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3" ht="15">
      <c r="A45" s="22"/>
      <c r="B45" s="23" t="s">
        <v>64</v>
      </c>
      <c r="C45" s="24">
        <v>38906</v>
      </c>
      <c r="D45" s="30" t="s">
        <v>41</v>
      </c>
      <c r="E45" s="26">
        <v>63.1</v>
      </c>
      <c r="F45" s="27">
        <f>POWER(10,(0.75194503*(LOG10(E45/175.508)*LOG10(E45/175.508))))</f>
        <v>1.4073889763834597</v>
      </c>
      <c r="G45" s="22">
        <v>50</v>
      </c>
      <c r="H45" s="28" t="s">
        <v>21</v>
      </c>
      <c r="I45" s="29">
        <v>55</v>
      </c>
      <c r="J45" s="28" t="s">
        <v>21</v>
      </c>
      <c r="K45" s="22">
        <v>60</v>
      </c>
      <c r="L45" s="28" t="s">
        <v>21</v>
      </c>
      <c r="M45" s="22">
        <v>65</v>
      </c>
      <c r="N45" s="28" t="s">
        <v>21</v>
      </c>
      <c r="O45" s="22">
        <v>70</v>
      </c>
      <c r="P45" s="28" t="s">
        <v>22</v>
      </c>
      <c r="Q45" s="22">
        <v>70</v>
      </c>
      <c r="R45" s="28" t="s">
        <v>22</v>
      </c>
      <c r="S45" s="30">
        <f>MAX(IF(H45="x",0,G45),IF(J45="x",0,I45),IF(L45="x",0,K45))</f>
        <v>60</v>
      </c>
      <c r="T45" s="30">
        <f>MAX(IF(N45="x",0,M45),IF(P45="x",0,O45),IF(R45="x",0,Q45))</f>
        <v>65</v>
      </c>
      <c r="U45" s="31">
        <f>S45+T45</f>
        <v>125</v>
      </c>
      <c r="V45" s="32" t="s">
        <v>25</v>
      </c>
      <c r="W45" s="33">
        <f>U45*F45</f>
        <v>175.92362204793247</v>
      </c>
    </row>
    <row r="46" spans="1:23" ht="12.75">
      <c r="A46" s="37" t="s">
        <v>65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3" ht="15">
      <c r="A47" s="22">
        <v>17</v>
      </c>
      <c r="B47" s="23" t="s">
        <v>66</v>
      </c>
      <c r="C47" s="24">
        <v>35775</v>
      </c>
      <c r="D47" s="34" t="s">
        <v>38</v>
      </c>
      <c r="E47" s="26">
        <v>74.5</v>
      </c>
      <c r="F47" s="27">
        <f aca="true" t="shared" si="25" ref="F47:F48">POWER(10,(0.75194503*(LOG10(E47/175.508)*LOG10(E47/175.508))))</f>
        <v>1.2709716373427433</v>
      </c>
      <c r="G47" s="22">
        <v>75</v>
      </c>
      <c r="H47" s="28" t="s">
        <v>21</v>
      </c>
      <c r="I47" s="29">
        <v>80</v>
      </c>
      <c r="J47" s="28" t="s">
        <v>21</v>
      </c>
      <c r="K47" s="22">
        <v>83</v>
      </c>
      <c r="L47" s="28" t="s">
        <v>22</v>
      </c>
      <c r="M47" s="22">
        <v>95</v>
      </c>
      <c r="N47" s="28" t="s">
        <v>21</v>
      </c>
      <c r="O47" s="22">
        <v>100</v>
      </c>
      <c r="P47" s="28" t="s">
        <v>21</v>
      </c>
      <c r="Q47" s="22">
        <v>103</v>
      </c>
      <c r="R47" s="28" t="s">
        <v>22</v>
      </c>
      <c r="S47" s="34">
        <f aca="true" t="shared" si="26" ref="S47:S48">MAX(IF(H47="x",0,G47),IF(J47="x",0,I47),IF(L47="x",0,K47))</f>
        <v>80</v>
      </c>
      <c r="T47" s="34">
        <f aca="true" t="shared" si="27" ref="T47:T48">MAX(IF(N47="x",0,M47),IF(P47="x",0,O47),IF(R47="x",0,Q47))</f>
        <v>100</v>
      </c>
      <c r="U47" s="31">
        <f aca="true" t="shared" si="28" ref="U47:U48">S47+T47</f>
        <v>180</v>
      </c>
      <c r="V47" s="32" t="s">
        <v>67</v>
      </c>
      <c r="W47" s="33">
        <f aca="true" t="shared" si="29" ref="W47:W48">U47*F47</f>
        <v>228.77489472169378</v>
      </c>
    </row>
    <row r="48" spans="1:23" ht="15">
      <c r="A48" s="22">
        <v>20</v>
      </c>
      <c r="B48" s="23" t="s">
        <v>68</v>
      </c>
      <c r="C48" s="24">
        <v>40314</v>
      </c>
      <c r="D48" s="34" t="s">
        <v>41</v>
      </c>
      <c r="E48" s="26">
        <v>76.6</v>
      </c>
      <c r="F48" s="27">
        <f t="shared" si="25"/>
        <v>1.2516674964388985</v>
      </c>
      <c r="G48" s="22">
        <v>27</v>
      </c>
      <c r="H48" s="28" t="s">
        <v>21</v>
      </c>
      <c r="I48" s="29">
        <v>31</v>
      </c>
      <c r="J48" s="28" t="s">
        <v>21</v>
      </c>
      <c r="K48" s="22">
        <v>33</v>
      </c>
      <c r="L48" s="28" t="s">
        <v>22</v>
      </c>
      <c r="M48" s="22">
        <v>37</v>
      </c>
      <c r="N48" s="28" t="s">
        <v>21</v>
      </c>
      <c r="O48" s="22">
        <v>40</v>
      </c>
      <c r="P48" s="28" t="s">
        <v>21</v>
      </c>
      <c r="Q48" s="22">
        <v>43</v>
      </c>
      <c r="R48" s="28" t="s">
        <v>21</v>
      </c>
      <c r="S48" s="34">
        <f t="shared" si="26"/>
        <v>31</v>
      </c>
      <c r="T48" s="34">
        <f t="shared" si="27"/>
        <v>43</v>
      </c>
      <c r="U48" s="31">
        <f t="shared" si="28"/>
        <v>74</v>
      </c>
      <c r="V48" s="32" t="s">
        <v>25</v>
      </c>
      <c r="W48" s="33">
        <f t="shared" si="29"/>
        <v>92.62339473647849</v>
      </c>
    </row>
    <row r="49" spans="1:23" ht="12.75">
      <c r="A49" s="37" t="s">
        <v>69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15">
      <c r="A50" s="22">
        <v>21</v>
      </c>
      <c r="B50" s="23" t="s">
        <v>70</v>
      </c>
      <c r="C50" s="24">
        <v>39174</v>
      </c>
      <c r="D50" s="34" t="s">
        <v>20</v>
      </c>
      <c r="E50" s="26">
        <v>82.2</v>
      </c>
      <c r="F50" s="27">
        <f aca="true" t="shared" si="30" ref="F50:F52">POWER(10,(0.75194503*(LOG10(E50/175.508)*LOG10(E50/175.508))))</f>
        <v>1.206706768253455</v>
      </c>
      <c r="G50" s="22">
        <v>60</v>
      </c>
      <c r="H50" s="28" t="s">
        <v>22</v>
      </c>
      <c r="I50" s="29">
        <v>60</v>
      </c>
      <c r="J50" s="28" t="s">
        <v>21</v>
      </c>
      <c r="K50" s="22">
        <v>63</v>
      </c>
      <c r="L50" s="28" t="s">
        <v>21</v>
      </c>
      <c r="M50" s="22">
        <v>80</v>
      </c>
      <c r="N50" s="28" t="s">
        <v>21</v>
      </c>
      <c r="O50" s="22">
        <v>84</v>
      </c>
      <c r="P50" s="28" t="s">
        <v>22</v>
      </c>
      <c r="Q50" s="22">
        <v>84</v>
      </c>
      <c r="R50" s="28" t="s">
        <v>22</v>
      </c>
      <c r="S50" s="34">
        <f aca="true" t="shared" si="31" ref="S50:S52">MAX(IF(H50="x",0,G50),IF(J50="x",0,I50),IF(L50="x",0,K50))</f>
        <v>63</v>
      </c>
      <c r="T50" s="34">
        <f aca="true" t="shared" si="32" ref="T50:T52">MAX(IF(N50="x",0,M50),IF(P50="x",0,O50),IF(R50="x",0,Q50))</f>
        <v>80</v>
      </c>
      <c r="U50" s="31">
        <f aca="true" t="shared" si="33" ref="U50:U52">S50+T50</f>
        <v>143</v>
      </c>
      <c r="V50" s="32" t="s">
        <v>25</v>
      </c>
      <c r="W50" s="33">
        <f aca="true" t="shared" si="34" ref="W50:W52">U50*F50</f>
        <v>172.55906786024406</v>
      </c>
    </row>
    <row r="51" spans="1:23" ht="15">
      <c r="A51" s="22">
        <v>19</v>
      </c>
      <c r="B51" s="23" t="s">
        <v>71</v>
      </c>
      <c r="C51" s="24">
        <v>39274</v>
      </c>
      <c r="D51" s="34" t="s">
        <v>28</v>
      </c>
      <c r="E51" s="26">
        <v>77.9</v>
      </c>
      <c r="F51" s="27">
        <f t="shared" si="30"/>
        <v>1.2404277267970287</v>
      </c>
      <c r="G51" s="22">
        <v>48</v>
      </c>
      <c r="H51" s="28" t="s">
        <v>22</v>
      </c>
      <c r="I51" s="29">
        <v>50</v>
      </c>
      <c r="J51" s="28" t="s">
        <v>21</v>
      </c>
      <c r="K51" s="22">
        <v>52</v>
      </c>
      <c r="L51" s="28" t="s">
        <v>22</v>
      </c>
      <c r="M51" s="22">
        <v>67</v>
      </c>
      <c r="N51" s="28" t="s">
        <v>22</v>
      </c>
      <c r="O51" s="22">
        <v>67</v>
      </c>
      <c r="P51" s="28" t="s">
        <v>21</v>
      </c>
      <c r="Q51" s="22">
        <v>71</v>
      </c>
      <c r="R51" s="28" t="s">
        <v>22</v>
      </c>
      <c r="S51" s="34">
        <f t="shared" si="31"/>
        <v>50</v>
      </c>
      <c r="T51" s="34">
        <f t="shared" si="32"/>
        <v>67</v>
      </c>
      <c r="U51" s="31">
        <f t="shared" si="33"/>
        <v>117</v>
      </c>
      <c r="V51" s="32" t="s">
        <v>23</v>
      </c>
      <c r="W51" s="33">
        <f t="shared" si="34"/>
        <v>145.13004403525235</v>
      </c>
    </row>
    <row r="52" spans="1:23" ht="12.75">
      <c r="A52" s="22"/>
      <c r="B52" s="23"/>
      <c r="C52" s="24"/>
      <c r="D52" s="34"/>
      <c r="E52" s="26"/>
      <c r="F52" s="27" t="e">
        <f t="shared" si="30"/>
        <v>#VALUE!</v>
      </c>
      <c r="G52" s="22"/>
      <c r="H52" s="28"/>
      <c r="I52" s="29"/>
      <c r="J52" s="28"/>
      <c r="K52" s="22"/>
      <c r="L52" s="28"/>
      <c r="M52" s="22"/>
      <c r="N52" s="28"/>
      <c r="O52" s="22"/>
      <c r="P52" s="28"/>
      <c r="Q52" s="22"/>
      <c r="R52" s="28"/>
      <c r="S52" s="34">
        <f t="shared" si="31"/>
        <v>0</v>
      </c>
      <c r="T52" s="34">
        <f t="shared" si="32"/>
        <v>0</v>
      </c>
      <c r="U52" s="31">
        <f t="shared" si="33"/>
        <v>0</v>
      </c>
      <c r="V52" s="32"/>
      <c r="W52" s="33" t="e">
        <f t="shared" si="34"/>
        <v>#VALUE!</v>
      </c>
    </row>
    <row r="53" spans="1:23" ht="12.75">
      <c r="A53" s="37" t="s">
        <v>72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ht="15">
      <c r="A54" s="22">
        <v>15</v>
      </c>
      <c r="B54" s="23" t="s">
        <v>73</v>
      </c>
      <c r="C54" s="24">
        <v>39421</v>
      </c>
      <c r="D54" s="34" t="s">
        <v>28</v>
      </c>
      <c r="E54" s="26">
        <v>82.2</v>
      </c>
      <c r="F54" s="27">
        <f aca="true" t="shared" si="35" ref="F54:F56">POWER(10,(0.75194503*(LOG10(E54/175.508)*LOG10(E54/175.508))))</f>
        <v>1.206706768253455</v>
      </c>
      <c r="G54" s="22">
        <v>105</v>
      </c>
      <c r="H54" s="28" t="s">
        <v>21</v>
      </c>
      <c r="I54" s="29">
        <v>110</v>
      </c>
      <c r="J54" s="28" t="s">
        <v>21</v>
      </c>
      <c r="K54" s="22">
        <v>115</v>
      </c>
      <c r="L54" s="28" t="s">
        <v>21</v>
      </c>
      <c r="M54" s="22">
        <v>135</v>
      </c>
      <c r="N54" s="28" t="s">
        <v>21</v>
      </c>
      <c r="O54" s="22">
        <v>140</v>
      </c>
      <c r="P54" s="28" t="s">
        <v>21</v>
      </c>
      <c r="Q54" s="22">
        <v>145</v>
      </c>
      <c r="R54" s="28" t="s">
        <v>74</v>
      </c>
      <c r="S54" s="34">
        <f aca="true" t="shared" si="36" ref="S54:S56">MAX(IF(H54="x",0,G54),IF(J54="x",0,I54),IF(L54="x",0,K54))</f>
        <v>115</v>
      </c>
      <c r="T54" s="34">
        <f aca="true" t="shared" si="37" ref="T54:T56">MAX(IF(N54="x",0,M54),IF(P54="x",0,O54),IF(R54="x",0,Q54))</f>
        <v>140</v>
      </c>
      <c r="U54" s="31">
        <f aca="true" t="shared" si="38" ref="U54:U56">S54+T54</f>
        <v>255</v>
      </c>
      <c r="V54" s="32" t="s">
        <v>25</v>
      </c>
      <c r="W54" s="33">
        <f aca="true" t="shared" si="39" ref="W54:W56">U54*F54</f>
        <v>307.710225904631</v>
      </c>
    </row>
    <row r="55" spans="1:23" ht="15">
      <c r="A55" s="22">
        <v>18</v>
      </c>
      <c r="B55" s="23" t="s">
        <v>75</v>
      </c>
      <c r="C55" s="24">
        <v>41304</v>
      </c>
      <c r="D55" s="34" t="s">
        <v>28</v>
      </c>
      <c r="E55" s="26">
        <v>88.1</v>
      </c>
      <c r="F55" s="27">
        <f t="shared" si="35"/>
        <v>1.1678015865820366</v>
      </c>
      <c r="G55" s="22">
        <v>24</v>
      </c>
      <c r="H55" s="28" t="s">
        <v>21</v>
      </c>
      <c r="I55" s="29">
        <v>27</v>
      </c>
      <c r="J55" s="28" t="s">
        <v>21</v>
      </c>
      <c r="K55" s="22">
        <v>29</v>
      </c>
      <c r="L55" s="28" t="s">
        <v>22</v>
      </c>
      <c r="M55" s="22">
        <v>33</v>
      </c>
      <c r="N55" s="28" t="s">
        <v>21</v>
      </c>
      <c r="O55" s="22">
        <v>36</v>
      </c>
      <c r="P55" s="28" t="s">
        <v>21</v>
      </c>
      <c r="Q55" s="22">
        <v>40</v>
      </c>
      <c r="R55" s="28" t="s">
        <v>21</v>
      </c>
      <c r="S55" s="34">
        <f t="shared" si="36"/>
        <v>27</v>
      </c>
      <c r="T55" s="34">
        <f t="shared" si="37"/>
        <v>40</v>
      </c>
      <c r="U55" s="31">
        <f t="shared" si="38"/>
        <v>67</v>
      </c>
      <c r="V55" s="32" t="s">
        <v>23</v>
      </c>
      <c r="W55" s="33">
        <f t="shared" si="39"/>
        <v>78.24270630099645</v>
      </c>
    </row>
    <row r="56" spans="1:23" ht="12.75">
      <c r="A56" s="22"/>
      <c r="B56" s="23"/>
      <c r="C56" s="24"/>
      <c r="D56" s="34"/>
      <c r="E56" s="26"/>
      <c r="F56" s="27" t="e">
        <f t="shared" si="35"/>
        <v>#VALUE!</v>
      </c>
      <c r="G56" s="22"/>
      <c r="H56" s="28"/>
      <c r="I56" s="29"/>
      <c r="J56" s="28"/>
      <c r="K56" s="22"/>
      <c r="L56" s="28"/>
      <c r="M56" s="22"/>
      <c r="N56" s="28"/>
      <c r="O56" s="22"/>
      <c r="P56" s="28"/>
      <c r="Q56" s="22"/>
      <c r="R56" s="28"/>
      <c r="S56" s="34">
        <f t="shared" si="36"/>
        <v>0</v>
      </c>
      <c r="T56" s="34">
        <f t="shared" si="37"/>
        <v>0</v>
      </c>
      <c r="U56" s="31">
        <f t="shared" si="38"/>
        <v>0</v>
      </c>
      <c r="V56" s="32"/>
      <c r="W56" s="33" t="e">
        <f t="shared" si="39"/>
        <v>#VALUE!</v>
      </c>
    </row>
    <row r="57" spans="1:23" ht="12.75">
      <c r="A57" s="37" t="s">
        <v>76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15">
      <c r="A58" s="22">
        <v>22</v>
      </c>
      <c r="B58" s="23" t="s">
        <v>77</v>
      </c>
      <c r="C58" s="24">
        <v>39713</v>
      </c>
      <c r="D58" s="34" t="s">
        <v>28</v>
      </c>
      <c r="E58" s="26">
        <v>102.8</v>
      </c>
      <c r="F58" s="27">
        <f>POWER(10,(0.75194503*(LOG10(E58/175.508)*LOG10(E58/175.508))))</f>
        <v>1.0979403758050057</v>
      </c>
      <c r="G58" s="22">
        <v>70</v>
      </c>
      <c r="H58" s="28" t="s">
        <v>22</v>
      </c>
      <c r="I58" s="29">
        <v>73</v>
      </c>
      <c r="J58" s="28" t="s">
        <v>21</v>
      </c>
      <c r="K58" s="22">
        <v>76</v>
      </c>
      <c r="L58" s="28" t="s">
        <v>21</v>
      </c>
      <c r="M58" s="22">
        <v>90</v>
      </c>
      <c r="N58" s="28" t="s">
        <v>21</v>
      </c>
      <c r="O58" s="22">
        <v>95</v>
      </c>
      <c r="P58" s="28" t="s">
        <v>21</v>
      </c>
      <c r="Q58" s="22">
        <v>100</v>
      </c>
      <c r="R58" s="28" t="s">
        <v>22</v>
      </c>
      <c r="S58" s="34">
        <f>MAX(IF(H58="x",0,G58),IF(J58="x",0,I58),IF(L58="x",0,K58))</f>
        <v>76</v>
      </c>
      <c r="T58" s="34">
        <f>MAX(IF(N58="x",0,M58),IF(P58="x",0,O58),IF(R58="x",0,Q58))</f>
        <v>95</v>
      </c>
      <c r="U58" s="31">
        <f>S58+T58</f>
        <v>171</v>
      </c>
      <c r="V58" s="32" t="s">
        <v>25</v>
      </c>
      <c r="W58" s="33">
        <f>U58*F58</f>
        <v>187.74780426265596</v>
      </c>
    </row>
    <row r="59" spans="13:21" ht="12.75">
      <c r="M59" s="3"/>
      <c r="N59" s="3"/>
      <c r="Q59" s="8"/>
      <c r="R59" s="8"/>
      <c r="U59" s="8"/>
    </row>
    <row r="60" spans="13:21" ht="12.75">
      <c r="M60" s="3"/>
      <c r="N60" s="3"/>
      <c r="Q60" s="8"/>
      <c r="R60" s="8"/>
      <c r="U60" s="8"/>
    </row>
    <row r="61" spans="2:20" ht="12.75">
      <c r="B61" s="45" t="s">
        <v>45</v>
      </c>
      <c r="C61" s="46" t="s">
        <v>46</v>
      </c>
      <c r="D61" s="47"/>
      <c r="E61" s="1"/>
      <c r="F61" s="48" t="s">
        <v>47</v>
      </c>
      <c r="G61" s="46" t="s">
        <v>48</v>
      </c>
      <c r="H61" s="46"/>
      <c r="I61" s="46"/>
      <c r="J61" s="46"/>
      <c r="K61" s="49"/>
      <c r="L61" s="49"/>
      <c r="M61" s="10"/>
      <c r="N61" s="10"/>
      <c r="O61" s="45" t="s">
        <v>49</v>
      </c>
      <c r="P61" s="45"/>
      <c r="Q61" s="45"/>
      <c r="R61" s="45" t="s">
        <v>50</v>
      </c>
      <c r="S61" s="50"/>
      <c r="T61" s="51"/>
    </row>
    <row r="62" spans="2:20" ht="12.75">
      <c r="B62" s="38"/>
      <c r="C62" s="46"/>
      <c r="D62" s="47"/>
      <c r="E62" s="52"/>
      <c r="F62" s="11"/>
      <c r="G62" s="46" t="s">
        <v>51</v>
      </c>
      <c r="H62" s="46"/>
      <c r="I62" s="46"/>
      <c r="J62" s="46"/>
      <c r="K62" s="49"/>
      <c r="L62" s="49"/>
      <c r="M62" s="10"/>
      <c r="N62" s="10"/>
      <c r="O62" s="53" t="s">
        <v>52</v>
      </c>
      <c r="P62" s="49"/>
      <c r="R62" s="53"/>
      <c r="S62" s="50"/>
      <c r="T62" s="8"/>
    </row>
    <row r="63" ht="12.75">
      <c r="I63" s="1" t="s">
        <v>53</v>
      </c>
    </row>
    <row r="64" spans="2:21" ht="12.75">
      <c r="B64" s="1" t="s">
        <v>78</v>
      </c>
      <c r="M64" s="3"/>
      <c r="N64" s="3"/>
      <c r="Q64" s="8"/>
      <c r="R64" s="8"/>
      <c r="U64" s="8"/>
    </row>
    <row r="65" spans="13:21" ht="12.75">
      <c r="M65" s="3"/>
      <c r="N65" s="3"/>
      <c r="Q65" s="8"/>
      <c r="R65" s="8"/>
      <c r="U65" s="8"/>
    </row>
    <row r="66" ht="12.75">
      <c r="B66" s="1" t="s">
        <v>79</v>
      </c>
    </row>
    <row r="67" spans="1:3" ht="12.75">
      <c r="A67" s="1">
        <v>1</v>
      </c>
      <c r="B67" s="1" t="s">
        <v>32</v>
      </c>
      <c r="C67" s="1">
        <v>182.75</v>
      </c>
    </row>
    <row r="68" spans="1:3" ht="12.75">
      <c r="A68" s="1">
        <v>2</v>
      </c>
      <c r="B68" s="1" t="s">
        <v>30</v>
      </c>
      <c r="C68" s="1">
        <v>136.6</v>
      </c>
    </row>
    <row r="69" spans="1:3" ht="12.75">
      <c r="A69" s="1">
        <v>3</v>
      </c>
      <c r="B69" s="1" t="s">
        <v>27</v>
      </c>
      <c r="C69" s="1">
        <v>131.22</v>
      </c>
    </row>
    <row r="71" ht="12.75">
      <c r="B71" s="1" t="s">
        <v>80</v>
      </c>
    </row>
    <row r="72" spans="1:3" ht="12.75">
      <c r="A72" s="1" t="s">
        <v>81</v>
      </c>
      <c r="B72" s="1" t="s">
        <v>73</v>
      </c>
      <c r="C72" s="1">
        <v>307.71</v>
      </c>
    </row>
    <row r="73" spans="1:3" ht="12.75">
      <c r="A73" s="1">
        <v>2</v>
      </c>
      <c r="B73" s="1" t="s">
        <v>62</v>
      </c>
      <c r="C73" s="1">
        <v>229.5</v>
      </c>
    </row>
    <row r="74" spans="1:3" ht="12.75">
      <c r="A74" s="1">
        <v>3</v>
      </c>
      <c r="B74" s="1" t="s">
        <v>43</v>
      </c>
      <c r="C74" s="1">
        <v>189.01</v>
      </c>
    </row>
  </sheetData>
  <sheetProtection selectLockedCells="1" selectUnlockedCells="1"/>
  <mergeCells count="45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5:W15"/>
    <mergeCell ref="A20:W20"/>
    <mergeCell ref="A38:F38"/>
    <mergeCell ref="G38:Q38"/>
    <mergeCell ref="S38:W38"/>
    <mergeCell ref="A39:A40"/>
    <mergeCell ref="B39:B40"/>
    <mergeCell ref="C39:C40"/>
    <mergeCell ref="D39:D40"/>
    <mergeCell ref="E39:E40"/>
    <mergeCell ref="F39:F40"/>
    <mergeCell ref="G39:K39"/>
    <mergeCell ref="M39:Q39"/>
    <mergeCell ref="S39:S40"/>
    <mergeCell ref="T39:T40"/>
    <mergeCell ref="U39:U40"/>
    <mergeCell ref="V39:V40"/>
    <mergeCell ref="W39:W40"/>
    <mergeCell ref="A41:W41"/>
    <mergeCell ref="A44:W44"/>
    <mergeCell ref="A46:W46"/>
    <mergeCell ref="A49:W49"/>
    <mergeCell ref="A53:W53"/>
    <mergeCell ref="A57:W57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I10">
    <cfRule type="expression" priority="25" dxfId="0" stopIfTrue="1">
      <formula>J10="x"</formula>
    </cfRule>
  </conditionalFormatting>
  <conditionalFormatting sqref="I10">
    <cfRule type="expression" priority="26" dxfId="1" stopIfTrue="1">
      <formula>J10="o"</formula>
    </cfRule>
    <cfRule type="expression" priority="27" dxfId="2" stopIfTrue="1">
      <formula>J10="r"</formula>
    </cfRule>
  </conditionalFormatting>
  <conditionalFormatting sqref="I11">
    <cfRule type="expression" priority="28" dxfId="0" stopIfTrue="1">
      <formula>J11="x"</formula>
    </cfRule>
  </conditionalFormatting>
  <conditionalFormatting sqref="I11">
    <cfRule type="expression" priority="29" dxfId="1" stopIfTrue="1">
      <formula>J11="o"</formula>
    </cfRule>
    <cfRule type="expression" priority="30" dxfId="2" stopIfTrue="1">
      <formula>J11="r"</formula>
    </cfRule>
  </conditionalFormatting>
  <conditionalFormatting sqref="K10">
    <cfRule type="expression" priority="31" dxfId="0" stopIfTrue="1">
      <formula>L10="x"</formula>
    </cfRule>
  </conditionalFormatting>
  <conditionalFormatting sqref="K10">
    <cfRule type="expression" priority="32" dxfId="1" stopIfTrue="1">
      <formula>L10="o"</formula>
    </cfRule>
    <cfRule type="expression" priority="33" dxfId="2" stopIfTrue="1">
      <formula>L10="r"</formula>
    </cfRule>
  </conditionalFormatting>
  <conditionalFormatting sqref="K11">
    <cfRule type="expression" priority="34" dxfId="0" stopIfTrue="1">
      <formula>L11="x"</formula>
    </cfRule>
  </conditionalFormatting>
  <conditionalFormatting sqref="K11">
    <cfRule type="expression" priority="35" dxfId="1" stopIfTrue="1">
      <formula>L11="o"</formula>
    </cfRule>
    <cfRule type="expression" priority="36" dxfId="2" stopIfTrue="1">
      <formula>L11="r"</formula>
    </cfRule>
  </conditionalFormatting>
  <conditionalFormatting sqref="M10">
    <cfRule type="expression" priority="37" dxfId="0" stopIfTrue="1">
      <formula>N10="x"</formula>
    </cfRule>
  </conditionalFormatting>
  <conditionalFormatting sqref="M10">
    <cfRule type="expression" priority="38" dxfId="1" stopIfTrue="1">
      <formula>N10="o"</formula>
    </cfRule>
    <cfRule type="expression" priority="39" dxfId="2" stopIfTrue="1">
      <formula>N10="r"</formula>
    </cfRule>
  </conditionalFormatting>
  <conditionalFormatting sqref="M11">
    <cfRule type="expression" priority="40" dxfId="0" stopIfTrue="1">
      <formula>N11="x"</formula>
    </cfRule>
  </conditionalFormatting>
  <conditionalFormatting sqref="M11">
    <cfRule type="expression" priority="41" dxfId="1" stopIfTrue="1">
      <formula>N11="o"</formula>
    </cfRule>
    <cfRule type="expression" priority="42" dxfId="2" stopIfTrue="1">
      <formula>N11="r"</formula>
    </cfRule>
  </conditionalFormatting>
  <conditionalFormatting sqref="O10">
    <cfRule type="expression" priority="43" dxfId="0" stopIfTrue="1">
      <formula>P10="x"</formula>
    </cfRule>
  </conditionalFormatting>
  <conditionalFormatting sqref="O10">
    <cfRule type="expression" priority="44" dxfId="1" stopIfTrue="1">
      <formula>P10="o"</formula>
    </cfRule>
    <cfRule type="expression" priority="45" dxfId="2" stopIfTrue="1">
      <formula>P10="r"</formula>
    </cfRule>
  </conditionalFormatting>
  <conditionalFormatting sqref="O11">
    <cfRule type="expression" priority="46" dxfId="0" stopIfTrue="1">
      <formula>P11="x"</formula>
    </cfRule>
  </conditionalFormatting>
  <conditionalFormatting sqref="O11">
    <cfRule type="expression" priority="47" dxfId="1" stopIfTrue="1">
      <formula>P11="o"</formula>
    </cfRule>
    <cfRule type="expression" priority="48" dxfId="2" stopIfTrue="1">
      <formula>P11="r"</formula>
    </cfRule>
  </conditionalFormatting>
  <conditionalFormatting sqref="Q10">
    <cfRule type="expression" priority="49" dxfId="0" stopIfTrue="1">
      <formula>R10="x"</formula>
    </cfRule>
  </conditionalFormatting>
  <conditionalFormatting sqref="Q10">
    <cfRule type="expression" priority="50" dxfId="1" stopIfTrue="1">
      <formula>R10="o"</formula>
    </cfRule>
    <cfRule type="expression" priority="51" dxfId="2" stopIfTrue="1">
      <formula>R10="r"</formula>
    </cfRule>
  </conditionalFormatting>
  <conditionalFormatting sqref="Q11">
    <cfRule type="expression" priority="52" dxfId="0" stopIfTrue="1">
      <formula>R11="x"</formula>
    </cfRule>
  </conditionalFormatting>
  <conditionalFormatting sqref="Q11">
    <cfRule type="expression" priority="53" dxfId="1" stopIfTrue="1">
      <formula>R11="o"</formula>
    </cfRule>
    <cfRule type="expression" priority="54" dxfId="2" stopIfTrue="1">
      <formula>R11="r"</formula>
    </cfRule>
  </conditionalFormatting>
  <conditionalFormatting sqref="G15">
    <cfRule type="expression" priority="55" dxfId="0" stopIfTrue="1">
      <formula>H15="x"</formula>
    </cfRule>
  </conditionalFormatting>
  <conditionalFormatting sqref="O56">
    <cfRule type="expression" priority="56" dxfId="0" stopIfTrue="1">
      <formula>P56="x"</formula>
    </cfRule>
  </conditionalFormatting>
  <conditionalFormatting sqref="G15">
    <cfRule type="expression" priority="57" dxfId="1" stopIfTrue="1">
      <formula>H15="o"</formula>
    </cfRule>
    <cfRule type="expression" priority="58" dxfId="2" stopIfTrue="1">
      <formula>H15="r"</formula>
    </cfRule>
  </conditionalFormatting>
  <conditionalFormatting sqref="G16">
    <cfRule type="expression" priority="59" dxfId="0" stopIfTrue="1">
      <formula>H16="x"</formula>
    </cfRule>
  </conditionalFormatting>
  <conditionalFormatting sqref="G16">
    <cfRule type="expression" priority="60" dxfId="1" stopIfTrue="1">
      <formula>H16="o"</formula>
    </cfRule>
    <cfRule type="expression" priority="61" dxfId="2" stopIfTrue="1">
      <formula>H16="r"</formula>
    </cfRule>
  </conditionalFormatting>
  <conditionalFormatting sqref="I15">
    <cfRule type="expression" priority="62" dxfId="0" stopIfTrue="1">
      <formula>J15="x"</formula>
    </cfRule>
  </conditionalFormatting>
  <conditionalFormatting sqref="I15">
    <cfRule type="expression" priority="63" dxfId="1" stopIfTrue="1">
      <formula>J15="o"</formula>
    </cfRule>
    <cfRule type="expression" priority="64" dxfId="2" stopIfTrue="1">
      <formula>J15="r"</formula>
    </cfRule>
  </conditionalFormatting>
  <conditionalFormatting sqref="I16">
    <cfRule type="expression" priority="65" dxfId="0" stopIfTrue="1">
      <formula>J16="x"</formula>
    </cfRule>
  </conditionalFormatting>
  <conditionalFormatting sqref="I16">
    <cfRule type="expression" priority="66" dxfId="1" stopIfTrue="1">
      <formula>J16="o"</formula>
    </cfRule>
    <cfRule type="expression" priority="67" dxfId="2" stopIfTrue="1">
      <formula>J16="r"</formula>
    </cfRule>
  </conditionalFormatting>
  <conditionalFormatting sqref="K15">
    <cfRule type="expression" priority="68" dxfId="0" stopIfTrue="1">
      <formula>L15="x"</formula>
    </cfRule>
  </conditionalFormatting>
  <conditionalFormatting sqref="K15">
    <cfRule type="expression" priority="69" dxfId="1" stopIfTrue="1">
      <formula>L15="o"</formula>
    </cfRule>
    <cfRule type="expression" priority="70" dxfId="2" stopIfTrue="1">
      <formula>L15="r"</formula>
    </cfRule>
  </conditionalFormatting>
  <conditionalFormatting sqref="K16">
    <cfRule type="expression" priority="71" dxfId="0" stopIfTrue="1">
      <formula>L16="x"</formula>
    </cfRule>
  </conditionalFormatting>
  <conditionalFormatting sqref="K16">
    <cfRule type="expression" priority="72" dxfId="1" stopIfTrue="1">
      <formula>L16="o"</formula>
    </cfRule>
    <cfRule type="expression" priority="73" dxfId="2" stopIfTrue="1">
      <formula>L16="r"</formula>
    </cfRule>
  </conditionalFormatting>
  <conditionalFormatting sqref="M15">
    <cfRule type="expression" priority="74" dxfId="0" stopIfTrue="1">
      <formula>N15="x"</formula>
    </cfRule>
  </conditionalFormatting>
  <conditionalFormatting sqref="M15">
    <cfRule type="expression" priority="75" dxfId="1" stopIfTrue="1">
      <formula>N15="o"</formula>
    </cfRule>
    <cfRule type="expression" priority="76" dxfId="2" stopIfTrue="1">
      <formula>N15="r"</formula>
    </cfRule>
  </conditionalFormatting>
  <conditionalFormatting sqref="M16">
    <cfRule type="expression" priority="77" dxfId="0" stopIfTrue="1">
      <formula>N16="x"</formula>
    </cfRule>
  </conditionalFormatting>
  <conditionalFormatting sqref="M16">
    <cfRule type="expression" priority="78" dxfId="1" stopIfTrue="1">
      <formula>N16="o"</formula>
    </cfRule>
    <cfRule type="expression" priority="79" dxfId="2" stopIfTrue="1">
      <formula>N16="r"</formula>
    </cfRule>
  </conditionalFormatting>
  <conditionalFormatting sqref="O15">
    <cfRule type="expression" priority="80" dxfId="0" stopIfTrue="1">
      <formula>P15="x"</formula>
    </cfRule>
  </conditionalFormatting>
  <conditionalFormatting sqref="O15">
    <cfRule type="expression" priority="81" dxfId="1" stopIfTrue="1">
      <formula>P15="o"</formula>
    </cfRule>
    <cfRule type="expression" priority="82" dxfId="2" stopIfTrue="1">
      <formula>P15="r"</formula>
    </cfRule>
  </conditionalFormatting>
  <conditionalFormatting sqref="O16">
    <cfRule type="expression" priority="83" dxfId="0" stopIfTrue="1">
      <formula>P16="x"</formula>
    </cfRule>
  </conditionalFormatting>
  <conditionalFormatting sqref="O16">
    <cfRule type="expression" priority="84" dxfId="1" stopIfTrue="1">
      <formula>P16="o"</formula>
    </cfRule>
    <cfRule type="expression" priority="85" dxfId="2" stopIfTrue="1">
      <formula>P16="r"</formula>
    </cfRule>
  </conditionalFormatting>
  <conditionalFormatting sqref="Q15">
    <cfRule type="expression" priority="86" dxfId="0" stopIfTrue="1">
      <formula>R15="x"</formula>
    </cfRule>
  </conditionalFormatting>
  <conditionalFormatting sqref="Q15">
    <cfRule type="expression" priority="87" dxfId="1" stopIfTrue="1">
      <formula>R15="o"</formula>
    </cfRule>
    <cfRule type="expression" priority="88" dxfId="2" stopIfTrue="1">
      <formula>R15="r"</formula>
    </cfRule>
  </conditionalFormatting>
  <conditionalFormatting sqref="Q16">
    <cfRule type="expression" priority="89" dxfId="0" stopIfTrue="1">
      <formula>R16="x"</formula>
    </cfRule>
  </conditionalFormatting>
  <conditionalFormatting sqref="Q16">
    <cfRule type="expression" priority="90" dxfId="1" stopIfTrue="1">
      <formula>R16="o"</formula>
    </cfRule>
    <cfRule type="expression" priority="91" dxfId="2" stopIfTrue="1">
      <formula>R16="r"</formula>
    </cfRule>
  </conditionalFormatting>
  <conditionalFormatting sqref="O56">
    <cfRule type="expression" priority="92" dxfId="1" stopIfTrue="1">
      <formula>P56="o"</formula>
    </cfRule>
    <cfRule type="expression" priority="93" dxfId="2" stopIfTrue="1">
      <formula>P56="r"</formula>
    </cfRule>
  </conditionalFormatting>
  <conditionalFormatting sqref="M55">
    <cfRule type="expression" priority="94" dxfId="0" stopIfTrue="1">
      <formula>N55="x"</formula>
    </cfRule>
  </conditionalFormatting>
  <conditionalFormatting sqref="M55">
    <cfRule type="expression" priority="95" dxfId="1" stopIfTrue="1">
      <formula>N55="o"</formula>
    </cfRule>
    <cfRule type="expression" priority="96" dxfId="2" stopIfTrue="1">
      <formula>N55="r"</formula>
    </cfRule>
  </conditionalFormatting>
  <conditionalFormatting sqref="Q56">
    <cfRule type="expression" priority="97" dxfId="0" stopIfTrue="1">
      <formula>R56="x"</formula>
    </cfRule>
  </conditionalFormatting>
  <conditionalFormatting sqref="Q56">
    <cfRule type="expression" priority="98" dxfId="1" stopIfTrue="1">
      <formula>R56="o"</formula>
    </cfRule>
    <cfRule type="expression" priority="99" dxfId="2" stopIfTrue="1">
      <formula>R56="r"</formula>
    </cfRule>
  </conditionalFormatting>
  <conditionalFormatting sqref="O55">
    <cfRule type="expression" priority="100" dxfId="0" stopIfTrue="1">
      <formula>P55="x"</formula>
    </cfRule>
  </conditionalFormatting>
  <conditionalFormatting sqref="O55">
    <cfRule type="expression" priority="101" dxfId="1" stopIfTrue="1">
      <formula>P55="o"</formula>
    </cfRule>
    <cfRule type="expression" priority="102" dxfId="2" stopIfTrue="1">
      <formula>P55="r"</formula>
    </cfRule>
  </conditionalFormatting>
  <conditionalFormatting sqref="I56">
    <cfRule type="expression" priority="103" dxfId="0" stopIfTrue="1">
      <formula>J56="x"</formula>
    </cfRule>
  </conditionalFormatting>
  <conditionalFormatting sqref="I56">
    <cfRule type="expression" priority="104" dxfId="1" stopIfTrue="1">
      <formula>J56="o"</formula>
    </cfRule>
    <cfRule type="expression" priority="105" dxfId="2" stopIfTrue="1">
      <formula>J56="r"</formula>
    </cfRule>
  </conditionalFormatting>
  <conditionalFormatting sqref="M56">
    <cfRule type="expression" priority="106" dxfId="0" stopIfTrue="1">
      <formula>N56="x"</formula>
    </cfRule>
  </conditionalFormatting>
  <conditionalFormatting sqref="M56">
    <cfRule type="expression" priority="107" dxfId="1" stopIfTrue="1">
      <formula>N56="o"</formula>
    </cfRule>
    <cfRule type="expression" priority="108" dxfId="2" stopIfTrue="1">
      <formula>N56="r"</formula>
    </cfRule>
  </conditionalFormatting>
  <conditionalFormatting sqref="Q55">
    <cfRule type="expression" priority="109" dxfId="0" stopIfTrue="1">
      <formula>R55="x"</formula>
    </cfRule>
  </conditionalFormatting>
  <conditionalFormatting sqref="Q55">
    <cfRule type="expression" priority="110" dxfId="1" stopIfTrue="1">
      <formula>R55="o"</formula>
    </cfRule>
    <cfRule type="expression" priority="111" dxfId="2" stopIfTrue="1">
      <formula>R55="r"</formula>
    </cfRule>
  </conditionalFormatting>
  <conditionalFormatting sqref="K56">
    <cfRule type="expression" priority="112" dxfId="0" stopIfTrue="1">
      <formula>L56="x"</formula>
    </cfRule>
  </conditionalFormatting>
  <conditionalFormatting sqref="K56">
    <cfRule type="expression" priority="113" dxfId="1" stopIfTrue="1">
      <formula>L56="o"</formula>
    </cfRule>
    <cfRule type="expression" priority="114" dxfId="2" stopIfTrue="1">
      <formula>L56="r"</formula>
    </cfRule>
  </conditionalFormatting>
  <conditionalFormatting sqref="K55">
    <cfRule type="expression" priority="115" dxfId="0" stopIfTrue="1">
      <formula>L55="x"</formula>
    </cfRule>
  </conditionalFormatting>
  <conditionalFormatting sqref="K55">
    <cfRule type="expression" priority="116" dxfId="1" stopIfTrue="1">
      <formula>L55="o"</formula>
    </cfRule>
    <cfRule type="expression" priority="117" dxfId="2" stopIfTrue="1">
      <formula>L55="r"</formula>
    </cfRule>
  </conditionalFormatting>
  <conditionalFormatting sqref="G55">
    <cfRule type="expression" priority="118" dxfId="0" stopIfTrue="1">
      <formula>H55="x"</formula>
    </cfRule>
  </conditionalFormatting>
  <conditionalFormatting sqref="G55">
    <cfRule type="expression" priority="119" dxfId="1" stopIfTrue="1">
      <formula>H55="o"</formula>
    </cfRule>
    <cfRule type="expression" priority="120" dxfId="2" stopIfTrue="1">
      <formula>H55="r"</formula>
    </cfRule>
  </conditionalFormatting>
  <conditionalFormatting sqref="G56">
    <cfRule type="expression" priority="121" dxfId="0" stopIfTrue="1">
      <formula>H56="x"</formula>
    </cfRule>
  </conditionalFormatting>
  <conditionalFormatting sqref="G56">
    <cfRule type="expression" priority="122" dxfId="1" stopIfTrue="1">
      <formula>H56="o"</formula>
    </cfRule>
    <cfRule type="expression" priority="123" dxfId="2" stopIfTrue="1">
      <formula>H56="r"</formula>
    </cfRule>
  </conditionalFormatting>
  <conditionalFormatting sqref="I55">
    <cfRule type="expression" priority="124" dxfId="0" stopIfTrue="1">
      <formula>J55="x"</formula>
    </cfRule>
  </conditionalFormatting>
  <conditionalFormatting sqref="I55">
    <cfRule type="expression" priority="125" dxfId="1" stopIfTrue="1">
      <formula>J55="o"</formula>
    </cfRule>
    <cfRule type="expression" priority="126" dxfId="2" stopIfTrue="1">
      <formula>J55="r"</formula>
    </cfRule>
  </conditionalFormatting>
  <conditionalFormatting sqref="G23">
    <cfRule type="expression" priority="127" dxfId="0" stopIfTrue="1">
      <formula>H23="x"</formula>
    </cfRule>
  </conditionalFormatting>
  <conditionalFormatting sqref="G23">
    <cfRule type="expression" priority="128" dxfId="1" stopIfTrue="1">
      <formula>H23="o"</formula>
    </cfRule>
    <cfRule type="expression" priority="129" dxfId="2" stopIfTrue="1">
      <formula>H23="r"</formula>
    </cfRule>
  </conditionalFormatting>
  <conditionalFormatting sqref="G24">
    <cfRule type="expression" priority="130" dxfId="0" stopIfTrue="1">
      <formula>H24="x"</formula>
    </cfRule>
  </conditionalFormatting>
  <conditionalFormatting sqref="G24">
    <cfRule type="expression" priority="131" dxfId="1" stopIfTrue="1">
      <formula>H24="o"</formula>
    </cfRule>
    <cfRule type="expression" priority="132" dxfId="2" stopIfTrue="1">
      <formula>H24="r"</formula>
    </cfRule>
  </conditionalFormatting>
  <conditionalFormatting sqref="I23">
    <cfRule type="expression" priority="133" dxfId="0" stopIfTrue="1">
      <formula>J23="x"</formula>
    </cfRule>
  </conditionalFormatting>
  <conditionalFormatting sqref="I23">
    <cfRule type="expression" priority="134" dxfId="1" stopIfTrue="1">
      <formula>J23="o"</formula>
    </cfRule>
    <cfRule type="expression" priority="135" dxfId="2" stopIfTrue="1">
      <formula>J23="r"</formula>
    </cfRule>
  </conditionalFormatting>
  <conditionalFormatting sqref="I24">
    <cfRule type="expression" priority="136" dxfId="0" stopIfTrue="1">
      <formula>J24="x"</formula>
    </cfRule>
  </conditionalFormatting>
  <conditionalFormatting sqref="I24">
    <cfRule type="expression" priority="137" dxfId="1" stopIfTrue="1">
      <formula>J24="o"</formula>
    </cfRule>
    <cfRule type="expression" priority="138" dxfId="2" stopIfTrue="1">
      <formula>J24="r"</formula>
    </cfRule>
  </conditionalFormatting>
  <conditionalFormatting sqref="K23">
    <cfRule type="expression" priority="139" dxfId="0" stopIfTrue="1">
      <formula>L23="x"</formula>
    </cfRule>
  </conditionalFormatting>
  <conditionalFormatting sqref="K23">
    <cfRule type="expression" priority="140" dxfId="1" stopIfTrue="1">
      <formula>L23="o"</formula>
    </cfRule>
    <cfRule type="expression" priority="141" dxfId="2" stopIfTrue="1">
      <formula>L23="r"</formula>
    </cfRule>
  </conditionalFormatting>
  <conditionalFormatting sqref="K24">
    <cfRule type="expression" priority="142" dxfId="0" stopIfTrue="1">
      <formula>L24="x"</formula>
    </cfRule>
  </conditionalFormatting>
  <conditionalFormatting sqref="K24">
    <cfRule type="expression" priority="143" dxfId="1" stopIfTrue="1">
      <formula>L24="o"</formula>
    </cfRule>
    <cfRule type="expression" priority="144" dxfId="2" stopIfTrue="1">
      <formula>L24="r"</formula>
    </cfRule>
  </conditionalFormatting>
  <conditionalFormatting sqref="M23">
    <cfRule type="expression" priority="145" dxfId="0" stopIfTrue="1">
      <formula>N23="x"</formula>
    </cfRule>
  </conditionalFormatting>
  <conditionalFormatting sqref="M23">
    <cfRule type="expression" priority="146" dxfId="1" stopIfTrue="1">
      <formula>N23="o"</formula>
    </cfRule>
    <cfRule type="expression" priority="147" dxfId="2" stopIfTrue="1">
      <formula>N23="r"</formula>
    </cfRule>
  </conditionalFormatting>
  <conditionalFormatting sqref="M24">
    <cfRule type="expression" priority="148" dxfId="0" stopIfTrue="1">
      <formula>N24="x"</formula>
    </cfRule>
  </conditionalFormatting>
  <conditionalFormatting sqref="M24">
    <cfRule type="expression" priority="149" dxfId="1" stopIfTrue="1">
      <formula>N24="o"</formula>
    </cfRule>
    <cfRule type="expression" priority="150" dxfId="2" stopIfTrue="1">
      <formula>N24="r"</formula>
    </cfRule>
  </conditionalFormatting>
  <conditionalFormatting sqref="O23">
    <cfRule type="expression" priority="151" dxfId="0" stopIfTrue="1">
      <formula>P23="x"</formula>
    </cfRule>
  </conditionalFormatting>
  <conditionalFormatting sqref="O23">
    <cfRule type="expression" priority="152" dxfId="1" stopIfTrue="1">
      <formula>P23="o"</formula>
    </cfRule>
    <cfRule type="expression" priority="153" dxfId="2" stopIfTrue="1">
      <formula>P23="r"</formula>
    </cfRule>
  </conditionalFormatting>
  <conditionalFormatting sqref="O24">
    <cfRule type="expression" priority="154" dxfId="0" stopIfTrue="1">
      <formula>P24="x"</formula>
    </cfRule>
  </conditionalFormatting>
  <conditionalFormatting sqref="O24">
    <cfRule type="expression" priority="155" dxfId="1" stopIfTrue="1">
      <formula>P24="o"</formula>
    </cfRule>
    <cfRule type="expression" priority="156" dxfId="2" stopIfTrue="1">
      <formula>P24="r"</formula>
    </cfRule>
  </conditionalFormatting>
  <conditionalFormatting sqref="Q23">
    <cfRule type="expression" priority="157" dxfId="0" stopIfTrue="1">
      <formula>R23="x"</formula>
    </cfRule>
  </conditionalFormatting>
  <conditionalFormatting sqref="Q23">
    <cfRule type="expression" priority="158" dxfId="1" stopIfTrue="1">
      <formula>R23="o"</formula>
    </cfRule>
    <cfRule type="expression" priority="159" dxfId="2" stopIfTrue="1">
      <formula>R23="r"</formula>
    </cfRule>
  </conditionalFormatting>
  <conditionalFormatting sqref="Q24">
    <cfRule type="expression" priority="160" dxfId="0" stopIfTrue="1">
      <formula>R24="x"</formula>
    </cfRule>
  </conditionalFormatting>
  <conditionalFormatting sqref="Q24">
    <cfRule type="expression" priority="161" dxfId="1" stopIfTrue="1">
      <formula>R24="o"</formula>
    </cfRule>
    <cfRule type="expression" priority="162" dxfId="2" stopIfTrue="1">
      <formula>R24="r"</formula>
    </cfRule>
  </conditionalFormatting>
  <conditionalFormatting sqref="M45">
    <cfRule type="expression" priority="163" dxfId="0" stopIfTrue="1">
      <formula>N45="x"</formula>
    </cfRule>
  </conditionalFormatting>
  <conditionalFormatting sqref="M45">
    <cfRule type="expression" priority="164" dxfId="1" stopIfTrue="1">
      <formula>N45="o"</formula>
    </cfRule>
    <cfRule type="expression" priority="165" dxfId="2" stopIfTrue="1">
      <formula>N45="r"</formula>
    </cfRule>
  </conditionalFormatting>
  <conditionalFormatting sqref="O45">
    <cfRule type="expression" priority="166" dxfId="0" stopIfTrue="1">
      <formula>P45="x"</formula>
    </cfRule>
  </conditionalFormatting>
  <conditionalFormatting sqref="O45">
    <cfRule type="expression" priority="167" dxfId="1" stopIfTrue="1">
      <formula>P45="o"</formula>
    </cfRule>
    <cfRule type="expression" priority="168" dxfId="2" stopIfTrue="1">
      <formula>P45="r"</formula>
    </cfRule>
  </conditionalFormatting>
  <conditionalFormatting sqref="Q45">
    <cfRule type="expression" priority="169" dxfId="0" stopIfTrue="1">
      <formula>R45="x"</formula>
    </cfRule>
  </conditionalFormatting>
  <conditionalFormatting sqref="Q45">
    <cfRule type="expression" priority="170" dxfId="1" stopIfTrue="1">
      <formula>R45="o"</formula>
    </cfRule>
    <cfRule type="expression" priority="171" dxfId="2" stopIfTrue="1">
      <formula>R45="r"</formula>
    </cfRule>
  </conditionalFormatting>
  <conditionalFormatting sqref="G45">
    <cfRule type="expression" priority="172" dxfId="0" stopIfTrue="1">
      <formula>H45="x"</formula>
    </cfRule>
  </conditionalFormatting>
  <conditionalFormatting sqref="G45">
    <cfRule type="expression" priority="173" dxfId="1" stopIfTrue="1">
      <formula>H45="o"</formula>
    </cfRule>
    <cfRule type="expression" priority="174" dxfId="2" stopIfTrue="1">
      <formula>H45="r"</formula>
    </cfRule>
  </conditionalFormatting>
  <conditionalFormatting sqref="I45">
    <cfRule type="expression" priority="175" dxfId="0" stopIfTrue="1">
      <formula>J45="x"</formula>
    </cfRule>
  </conditionalFormatting>
  <conditionalFormatting sqref="I45">
    <cfRule type="expression" priority="176" dxfId="1" stopIfTrue="1">
      <formula>J45="o"</formula>
    </cfRule>
    <cfRule type="expression" priority="177" dxfId="2" stopIfTrue="1">
      <formula>J45="r"</formula>
    </cfRule>
  </conditionalFormatting>
  <conditionalFormatting sqref="K45">
    <cfRule type="expression" priority="178" dxfId="0" stopIfTrue="1">
      <formula>L45="x"</formula>
    </cfRule>
  </conditionalFormatting>
  <conditionalFormatting sqref="K45">
    <cfRule type="expression" priority="179" dxfId="1" stopIfTrue="1">
      <formula>L45="o"</formula>
    </cfRule>
    <cfRule type="expression" priority="180" dxfId="2" stopIfTrue="1">
      <formula>L45="r"</formula>
    </cfRule>
  </conditionalFormatting>
  <conditionalFormatting sqref="G58">
    <cfRule type="expression" priority="181" dxfId="0" stopIfTrue="1">
      <formula>H58="x"</formula>
    </cfRule>
  </conditionalFormatting>
  <conditionalFormatting sqref="G58">
    <cfRule type="expression" priority="182" dxfId="1" stopIfTrue="1">
      <formula>H58="o"</formula>
    </cfRule>
    <cfRule type="expression" priority="183" dxfId="2" stopIfTrue="1">
      <formula>H58="r"</formula>
    </cfRule>
  </conditionalFormatting>
  <conditionalFormatting sqref="I58">
    <cfRule type="expression" priority="184" dxfId="0" stopIfTrue="1">
      <formula>J58="x"</formula>
    </cfRule>
  </conditionalFormatting>
  <conditionalFormatting sqref="I58">
    <cfRule type="expression" priority="185" dxfId="1" stopIfTrue="1">
      <formula>J58="o"</formula>
    </cfRule>
    <cfRule type="expression" priority="186" dxfId="2" stopIfTrue="1">
      <formula>J58="r"</formula>
    </cfRule>
  </conditionalFormatting>
  <conditionalFormatting sqref="K58">
    <cfRule type="expression" priority="187" dxfId="0" stopIfTrue="1">
      <formula>L58="x"</formula>
    </cfRule>
  </conditionalFormatting>
  <conditionalFormatting sqref="K58">
    <cfRule type="expression" priority="188" dxfId="1" stopIfTrue="1">
      <formula>L58="o"</formula>
    </cfRule>
    <cfRule type="expression" priority="189" dxfId="2" stopIfTrue="1">
      <formula>L58="r"</formula>
    </cfRule>
  </conditionalFormatting>
  <conditionalFormatting sqref="M58">
    <cfRule type="expression" priority="190" dxfId="0" stopIfTrue="1">
      <formula>N58="x"</formula>
    </cfRule>
  </conditionalFormatting>
  <conditionalFormatting sqref="M58">
    <cfRule type="expression" priority="191" dxfId="1" stopIfTrue="1">
      <formula>N58="o"</formula>
    </cfRule>
    <cfRule type="expression" priority="192" dxfId="2" stopIfTrue="1">
      <formula>N58="r"</formula>
    </cfRule>
  </conditionalFormatting>
  <conditionalFormatting sqref="O58">
    <cfRule type="expression" priority="193" dxfId="0" stopIfTrue="1">
      <formula>P58="x"</formula>
    </cfRule>
  </conditionalFormatting>
  <conditionalFormatting sqref="O58">
    <cfRule type="expression" priority="194" dxfId="1" stopIfTrue="1">
      <formula>P58="o"</formula>
    </cfRule>
    <cfRule type="expression" priority="195" dxfId="2" stopIfTrue="1">
      <formula>P58="r"</formula>
    </cfRule>
  </conditionalFormatting>
  <conditionalFormatting sqref="Q58">
    <cfRule type="expression" priority="196" dxfId="0" stopIfTrue="1">
      <formula>R58="x"</formula>
    </cfRule>
  </conditionalFormatting>
  <conditionalFormatting sqref="Q58">
    <cfRule type="expression" priority="197" dxfId="1" stopIfTrue="1">
      <formula>R58="o"</formula>
    </cfRule>
    <cfRule type="expression" priority="198" dxfId="2" stopIfTrue="1">
      <formula>R58="r"</formula>
    </cfRule>
  </conditionalFormatting>
  <conditionalFormatting sqref="G51">
    <cfRule type="expression" priority="199" dxfId="0" stopIfTrue="1">
      <formula>H51="x"</formula>
    </cfRule>
  </conditionalFormatting>
  <conditionalFormatting sqref="G51">
    <cfRule type="expression" priority="200" dxfId="1" stopIfTrue="1">
      <formula>H51="o"</formula>
    </cfRule>
    <cfRule type="expression" priority="201" dxfId="2" stopIfTrue="1">
      <formula>H51="r"</formula>
    </cfRule>
  </conditionalFormatting>
  <conditionalFormatting sqref="I51">
    <cfRule type="expression" priority="202" dxfId="0" stopIfTrue="1">
      <formula>J51="x"</formula>
    </cfRule>
  </conditionalFormatting>
  <conditionalFormatting sqref="I51">
    <cfRule type="expression" priority="203" dxfId="1" stopIfTrue="1">
      <formula>J51="o"</formula>
    </cfRule>
    <cfRule type="expression" priority="204" dxfId="2" stopIfTrue="1">
      <formula>J51="r"</formula>
    </cfRule>
  </conditionalFormatting>
  <conditionalFormatting sqref="K51">
    <cfRule type="expression" priority="205" dxfId="0" stopIfTrue="1">
      <formula>L51="x"</formula>
    </cfRule>
  </conditionalFormatting>
  <conditionalFormatting sqref="K51">
    <cfRule type="expression" priority="206" dxfId="1" stopIfTrue="1">
      <formula>L51="o"</formula>
    </cfRule>
    <cfRule type="expression" priority="207" dxfId="2" stopIfTrue="1">
      <formula>L51="r"</formula>
    </cfRule>
  </conditionalFormatting>
  <conditionalFormatting sqref="M51">
    <cfRule type="expression" priority="208" dxfId="0" stopIfTrue="1">
      <formula>N51="x"</formula>
    </cfRule>
  </conditionalFormatting>
  <conditionalFormatting sqref="M51">
    <cfRule type="expression" priority="209" dxfId="1" stopIfTrue="1">
      <formula>N51="o"</formula>
    </cfRule>
    <cfRule type="expression" priority="210" dxfId="2" stopIfTrue="1">
      <formula>N51="r"</formula>
    </cfRule>
  </conditionalFormatting>
  <conditionalFormatting sqref="O51">
    <cfRule type="expression" priority="211" dxfId="0" stopIfTrue="1">
      <formula>P51="x"</formula>
    </cfRule>
  </conditionalFormatting>
  <conditionalFormatting sqref="O51">
    <cfRule type="expression" priority="212" dxfId="1" stopIfTrue="1">
      <formula>P51="o"</formula>
    </cfRule>
    <cfRule type="expression" priority="213" dxfId="2" stopIfTrue="1">
      <formula>P51="r"</formula>
    </cfRule>
  </conditionalFormatting>
  <conditionalFormatting sqref="Q51">
    <cfRule type="expression" priority="214" dxfId="0" stopIfTrue="1">
      <formula>R51="x"</formula>
    </cfRule>
  </conditionalFormatting>
  <conditionalFormatting sqref="Q51">
    <cfRule type="expression" priority="215" dxfId="1" stopIfTrue="1">
      <formula>R51="o"</formula>
    </cfRule>
    <cfRule type="expression" priority="216" dxfId="2" stopIfTrue="1">
      <formula>R51="r"</formula>
    </cfRule>
  </conditionalFormatting>
  <conditionalFormatting sqref="M47">
    <cfRule type="expression" priority="217" dxfId="0" stopIfTrue="1">
      <formula>N47="x"</formula>
    </cfRule>
  </conditionalFormatting>
  <conditionalFormatting sqref="M47">
    <cfRule type="expression" priority="218" dxfId="1" stopIfTrue="1">
      <formula>N47="o"</formula>
    </cfRule>
    <cfRule type="expression" priority="219" dxfId="2" stopIfTrue="1">
      <formula>N47="r"</formula>
    </cfRule>
  </conditionalFormatting>
  <conditionalFormatting sqref="O47">
    <cfRule type="expression" priority="220" dxfId="0" stopIfTrue="1">
      <formula>P47="x"</formula>
    </cfRule>
  </conditionalFormatting>
  <conditionalFormatting sqref="O47">
    <cfRule type="expression" priority="221" dxfId="1" stopIfTrue="1">
      <formula>P47="o"</formula>
    </cfRule>
    <cfRule type="expression" priority="222" dxfId="2" stopIfTrue="1">
      <formula>P47="r"</formula>
    </cfRule>
  </conditionalFormatting>
  <conditionalFormatting sqref="Q47">
    <cfRule type="expression" priority="223" dxfId="0" stopIfTrue="1">
      <formula>R47="x"</formula>
    </cfRule>
  </conditionalFormatting>
  <conditionalFormatting sqref="Q47">
    <cfRule type="expression" priority="224" dxfId="1" stopIfTrue="1">
      <formula>R47="o"</formula>
    </cfRule>
    <cfRule type="expression" priority="225" dxfId="2" stopIfTrue="1">
      <formula>R47="r"</formula>
    </cfRule>
  </conditionalFormatting>
  <conditionalFormatting sqref="G52">
    <cfRule type="expression" priority="226" dxfId="0" stopIfTrue="1">
      <formula>H52="x"</formula>
    </cfRule>
  </conditionalFormatting>
  <conditionalFormatting sqref="G52">
    <cfRule type="expression" priority="227" dxfId="1" stopIfTrue="1">
      <formula>H52="o"</formula>
    </cfRule>
    <cfRule type="expression" priority="228" dxfId="2" stopIfTrue="1">
      <formula>H52="r"</formula>
    </cfRule>
  </conditionalFormatting>
  <conditionalFormatting sqref="I52">
    <cfRule type="expression" priority="229" dxfId="0" stopIfTrue="1">
      <formula>J52="x"</formula>
    </cfRule>
  </conditionalFormatting>
  <conditionalFormatting sqref="I52">
    <cfRule type="expression" priority="230" dxfId="1" stopIfTrue="1">
      <formula>J52="o"</formula>
    </cfRule>
    <cfRule type="expression" priority="231" dxfId="2" stopIfTrue="1">
      <formula>J52="r"</formula>
    </cfRule>
  </conditionalFormatting>
  <conditionalFormatting sqref="K52">
    <cfRule type="expression" priority="232" dxfId="0" stopIfTrue="1">
      <formula>L52="x"</formula>
    </cfRule>
  </conditionalFormatting>
  <conditionalFormatting sqref="K52">
    <cfRule type="expression" priority="233" dxfId="1" stopIfTrue="1">
      <formula>L52="o"</formula>
    </cfRule>
    <cfRule type="expression" priority="234" dxfId="2" stopIfTrue="1">
      <formula>L52="r"</formula>
    </cfRule>
  </conditionalFormatting>
  <conditionalFormatting sqref="M52">
    <cfRule type="expression" priority="235" dxfId="0" stopIfTrue="1">
      <formula>N52="x"</formula>
    </cfRule>
  </conditionalFormatting>
  <conditionalFormatting sqref="M52">
    <cfRule type="expression" priority="236" dxfId="1" stopIfTrue="1">
      <formula>N52="o"</formula>
    </cfRule>
    <cfRule type="expression" priority="237" dxfId="2" stopIfTrue="1">
      <formula>N52="r"</formula>
    </cfRule>
  </conditionalFormatting>
  <conditionalFormatting sqref="O52">
    <cfRule type="expression" priority="238" dxfId="0" stopIfTrue="1">
      <formula>P52="x"</formula>
    </cfRule>
  </conditionalFormatting>
  <conditionalFormatting sqref="O52">
    <cfRule type="expression" priority="239" dxfId="1" stopIfTrue="1">
      <formula>P52="o"</formula>
    </cfRule>
    <cfRule type="expression" priority="240" dxfId="2" stopIfTrue="1">
      <formula>P52="r"</formula>
    </cfRule>
  </conditionalFormatting>
  <conditionalFormatting sqref="Q52">
    <cfRule type="expression" priority="241" dxfId="0" stopIfTrue="1">
      <formula>R52="x"</formula>
    </cfRule>
  </conditionalFormatting>
  <conditionalFormatting sqref="Q52">
    <cfRule type="expression" priority="242" dxfId="1" stopIfTrue="1">
      <formula>R52="o"</formula>
    </cfRule>
    <cfRule type="expression" priority="243" dxfId="2" stopIfTrue="1">
      <formula>R52="r"</formula>
    </cfRule>
  </conditionalFormatting>
  <conditionalFormatting sqref="G47">
    <cfRule type="expression" priority="244" dxfId="0" stopIfTrue="1">
      <formula>H47="x"</formula>
    </cfRule>
  </conditionalFormatting>
  <conditionalFormatting sqref="G47">
    <cfRule type="expression" priority="245" dxfId="1" stopIfTrue="1">
      <formula>H47="o"</formula>
    </cfRule>
    <cfRule type="expression" priority="246" dxfId="2" stopIfTrue="1">
      <formula>H47="r"</formula>
    </cfRule>
  </conditionalFormatting>
  <conditionalFormatting sqref="I47">
    <cfRule type="expression" priority="247" dxfId="0" stopIfTrue="1">
      <formula>J47="x"</formula>
    </cfRule>
  </conditionalFormatting>
  <conditionalFormatting sqref="I47">
    <cfRule type="expression" priority="248" dxfId="1" stopIfTrue="1">
      <formula>J47="o"</formula>
    </cfRule>
    <cfRule type="expression" priority="249" dxfId="2" stopIfTrue="1">
      <formula>J47="r"</formula>
    </cfRule>
  </conditionalFormatting>
  <conditionalFormatting sqref="K47">
    <cfRule type="expression" priority="250" dxfId="0" stopIfTrue="1">
      <formula>L47="x"</formula>
    </cfRule>
  </conditionalFormatting>
  <conditionalFormatting sqref="K47">
    <cfRule type="expression" priority="251" dxfId="1" stopIfTrue="1">
      <formula>L47="o"</formula>
    </cfRule>
    <cfRule type="expression" priority="252" dxfId="2" stopIfTrue="1">
      <formula>L47="r"</formula>
    </cfRule>
  </conditionalFormatting>
  <conditionalFormatting sqref="G50">
    <cfRule type="expression" priority="253" dxfId="0" stopIfTrue="1">
      <formula>H50="x"</formula>
    </cfRule>
  </conditionalFormatting>
  <conditionalFormatting sqref="G50">
    <cfRule type="expression" priority="254" dxfId="1" stopIfTrue="1">
      <formula>H50="o"</formula>
    </cfRule>
    <cfRule type="expression" priority="255" dxfId="2" stopIfTrue="1">
      <formula>H50="r"</formula>
    </cfRule>
  </conditionalFormatting>
  <conditionalFormatting sqref="I50">
    <cfRule type="expression" priority="256" dxfId="0" stopIfTrue="1">
      <formula>J50="x"</formula>
    </cfRule>
  </conditionalFormatting>
  <conditionalFormatting sqref="I50">
    <cfRule type="expression" priority="257" dxfId="1" stopIfTrue="1">
      <formula>J50="o"</formula>
    </cfRule>
    <cfRule type="expression" priority="258" dxfId="2" stopIfTrue="1">
      <formula>J50="r"</formula>
    </cfRule>
  </conditionalFormatting>
  <conditionalFormatting sqref="K50">
    <cfRule type="expression" priority="259" dxfId="0" stopIfTrue="1">
      <formula>L50="x"</formula>
    </cfRule>
  </conditionalFormatting>
  <conditionalFormatting sqref="K50">
    <cfRule type="expression" priority="260" dxfId="1" stopIfTrue="1">
      <formula>L50="o"</formula>
    </cfRule>
    <cfRule type="expression" priority="261" dxfId="2" stopIfTrue="1">
      <formula>L50="r"</formula>
    </cfRule>
  </conditionalFormatting>
  <conditionalFormatting sqref="M50">
    <cfRule type="expression" priority="262" dxfId="0" stopIfTrue="1">
      <formula>N50="x"</formula>
    </cfRule>
  </conditionalFormatting>
  <conditionalFormatting sqref="M50">
    <cfRule type="expression" priority="263" dxfId="1" stopIfTrue="1">
      <formula>N50="o"</formula>
    </cfRule>
    <cfRule type="expression" priority="264" dxfId="2" stopIfTrue="1">
      <formula>N50="r"</formula>
    </cfRule>
  </conditionalFormatting>
  <conditionalFormatting sqref="O50">
    <cfRule type="expression" priority="265" dxfId="0" stopIfTrue="1">
      <formula>P50="x"</formula>
    </cfRule>
  </conditionalFormatting>
  <conditionalFormatting sqref="O50">
    <cfRule type="expression" priority="266" dxfId="1" stopIfTrue="1">
      <formula>P50="o"</formula>
    </cfRule>
    <cfRule type="expression" priority="267" dxfId="2" stopIfTrue="1">
      <formula>P50="r"</formula>
    </cfRule>
  </conditionalFormatting>
  <conditionalFormatting sqref="Q50">
    <cfRule type="expression" priority="268" dxfId="0" stopIfTrue="1">
      <formula>R50="x"</formula>
    </cfRule>
  </conditionalFormatting>
  <conditionalFormatting sqref="Q50">
    <cfRule type="expression" priority="269" dxfId="1" stopIfTrue="1">
      <formula>R50="o"</formula>
    </cfRule>
    <cfRule type="expression" priority="270" dxfId="2" stopIfTrue="1">
      <formula>R50="r"</formula>
    </cfRule>
  </conditionalFormatting>
  <conditionalFormatting sqref="G48">
    <cfRule type="expression" priority="271" dxfId="0" stopIfTrue="1">
      <formula>H48="x"</formula>
    </cfRule>
  </conditionalFormatting>
  <conditionalFormatting sqref="G48">
    <cfRule type="expression" priority="272" dxfId="1" stopIfTrue="1">
      <formula>H48="o"</formula>
    </cfRule>
    <cfRule type="expression" priority="273" dxfId="2" stopIfTrue="1">
      <formula>H48="r"</formula>
    </cfRule>
  </conditionalFormatting>
  <conditionalFormatting sqref="I48">
    <cfRule type="expression" priority="274" dxfId="0" stopIfTrue="1">
      <formula>J48="x"</formula>
    </cfRule>
  </conditionalFormatting>
  <conditionalFormatting sqref="I48">
    <cfRule type="expression" priority="275" dxfId="1" stopIfTrue="1">
      <formula>J48="o"</formula>
    </cfRule>
    <cfRule type="expression" priority="276" dxfId="2" stopIfTrue="1">
      <formula>J48="r"</formula>
    </cfRule>
  </conditionalFormatting>
  <conditionalFormatting sqref="K48">
    <cfRule type="expression" priority="277" dxfId="0" stopIfTrue="1">
      <formula>L48="x"</formula>
    </cfRule>
  </conditionalFormatting>
  <conditionalFormatting sqref="K48">
    <cfRule type="expression" priority="278" dxfId="1" stopIfTrue="1">
      <formula>L48="o"</formula>
    </cfRule>
    <cfRule type="expression" priority="279" dxfId="2" stopIfTrue="1">
      <formula>L48="r"</formula>
    </cfRule>
  </conditionalFormatting>
  <conditionalFormatting sqref="M48">
    <cfRule type="expression" priority="280" dxfId="0" stopIfTrue="1">
      <formula>N48="x"</formula>
    </cfRule>
  </conditionalFormatting>
  <conditionalFormatting sqref="M48">
    <cfRule type="expression" priority="281" dxfId="1" stopIfTrue="1">
      <formula>N48="o"</formula>
    </cfRule>
    <cfRule type="expression" priority="282" dxfId="2" stopIfTrue="1">
      <formula>N48="r"</formula>
    </cfRule>
  </conditionalFormatting>
  <conditionalFormatting sqref="O48">
    <cfRule type="expression" priority="283" dxfId="0" stopIfTrue="1">
      <formula>P48="x"</formula>
    </cfRule>
  </conditionalFormatting>
  <conditionalFormatting sqref="O48">
    <cfRule type="expression" priority="284" dxfId="1" stopIfTrue="1">
      <formula>P48="o"</formula>
    </cfRule>
    <cfRule type="expression" priority="285" dxfId="2" stopIfTrue="1">
      <formula>P48="r"</formula>
    </cfRule>
  </conditionalFormatting>
  <conditionalFormatting sqref="Q48">
    <cfRule type="expression" priority="286" dxfId="0" stopIfTrue="1">
      <formula>R48="x"</formula>
    </cfRule>
  </conditionalFormatting>
  <conditionalFormatting sqref="Q48">
    <cfRule type="expression" priority="287" dxfId="1" stopIfTrue="1">
      <formula>R48="o"</formula>
    </cfRule>
    <cfRule type="expression" priority="288" dxfId="2" stopIfTrue="1">
      <formula>R48="r"</formula>
    </cfRule>
  </conditionalFormatting>
  <conditionalFormatting sqref="G42">
    <cfRule type="expression" priority="289" dxfId="0" stopIfTrue="1">
      <formula>H42="x"</formula>
    </cfRule>
  </conditionalFormatting>
  <conditionalFormatting sqref="G42">
    <cfRule type="expression" priority="290" dxfId="1" stopIfTrue="1">
      <formula>H42="o"</formula>
    </cfRule>
    <cfRule type="expression" priority="291" dxfId="2" stopIfTrue="1">
      <formula>H42="r"</formula>
    </cfRule>
  </conditionalFormatting>
  <conditionalFormatting sqref="I42">
    <cfRule type="expression" priority="292" dxfId="0" stopIfTrue="1">
      <formula>J42="x"</formula>
    </cfRule>
  </conditionalFormatting>
  <conditionalFormatting sqref="I42">
    <cfRule type="expression" priority="293" dxfId="1" stopIfTrue="1">
      <formula>J42="o"</formula>
    </cfRule>
    <cfRule type="expression" priority="294" dxfId="2" stopIfTrue="1">
      <formula>J42="r"</formula>
    </cfRule>
  </conditionalFormatting>
  <conditionalFormatting sqref="K42">
    <cfRule type="expression" priority="295" dxfId="0" stopIfTrue="1">
      <formula>L42="x"</formula>
    </cfRule>
  </conditionalFormatting>
  <conditionalFormatting sqref="K42">
    <cfRule type="expression" priority="296" dxfId="1" stopIfTrue="1">
      <formula>L42="o"</formula>
    </cfRule>
    <cfRule type="expression" priority="297" dxfId="2" stopIfTrue="1">
      <formula>L42="r"</formula>
    </cfRule>
  </conditionalFormatting>
  <conditionalFormatting sqref="M42">
    <cfRule type="expression" priority="298" dxfId="0" stopIfTrue="1">
      <formula>N42="x"</formula>
    </cfRule>
  </conditionalFormatting>
  <conditionalFormatting sqref="M42">
    <cfRule type="expression" priority="299" dxfId="1" stopIfTrue="1">
      <formula>N42="o"</formula>
    </cfRule>
    <cfRule type="expression" priority="300" dxfId="2" stopIfTrue="1">
      <formula>N42="r"</formula>
    </cfRule>
  </conditionalFormatting>
  <conditionalFormatting sqref="O42">
    <cfRule type="expression" priority="301" dxfId="0" stopIfTrue="1">
      <formula>P42="x"</formula>
    </cfRule>
  </conditionalFormatting>
  <conditionalFormatting sqref="O42">
    <cfRule type="expression" priority="302" dxfId="1" stopIfTrue="1">
      <formula>P42="o"</formula>
    </cfRule>
    <cfRule type="expression" priority="303" dxfId="2" stopIfTrue="1">
      <formula>P42="r"</formula>
    </cfRule>
  </conditionalFormatting>
  <conditionalFormatting sqref="Q42">
    <cfRule type="expression" priority="304" dxfId="0" stopIfTrue="1">
      <formula>R42="x"</formula>
    </cfRule>
  </conditionalFormatting>
  <conditionalFormatting sqref="Q42">
    <cfRule type="expression" priority="305" dxfId="1" stopIfTrue="1">
      <formula>R42="o"</formula>
    </cfRule>
    <cfRule type="expression" priority="306" dxfId="2" stopIfTrue="1">
      <formula>R42="r"</formula>
    </cfRule>
  </conditionalFormatting>
  <conditionalFormatting sqref="G22">
    <cfRule type="expression" priority="307" dxfId="0" stopIfTrue="1">
      <formula>H22="x"</formula>
    </cfRule>
  </conditionalFormatting>
  <conditionalFormatting sqref="G22">
    <cfRule type="expression" priority="308" dxfId="1" stopIfTrue="1">
      <formula>H22="o"</formula>
    </cfRule>
    <cfRule type="expression" priority="309" dxfId="2" stopIfTrue="1">
      <formula>H22="r"</formula>
    </cfRule>
  </conditionalFormatting>
  <conditionalFormatting sqref="I22">
    <cfRule type="expression" priority="310" dxfId="0" stopIfTrue="1">
      <formula>J22="x"</formula>
    </cfRule>
  </conditionalFormatting>
  <conditionalFormatting sqref="I22">
    <cfRule type="expression" priority="311" dxfId="1" stopIfTrue="1">
      <formula>J22="o"</formula>
    </cfRule>
    <cfRule type="expression" priority="312" dxfId="2" stopIfTrue="1">
      <formula>J22="r"</formula>
    </cfRule>
  </conditionalFormatting>
  <conditionalFormatting sqref="K22">
    <cfRule type="expression" priority="313" dxfId="0" stopIfTrue="1">
      <formula>L22="x"</formula>
    </cfRule>
  </conditionalFormatting>
  <conditionalFormatting sqref="K22">
    <cfRule type="expression" priority="314" dxfId="1" stopIfTrue="1">
      <formula>L22="o"</formula>
    </cfRule>
    <cfRule type="expression" priority="315" dxfId="2" stopIfTrue="1">
      <formula>L22="r"</formula>
    </cfRule>
  </conditionalFormatting>
  <conditionalFormatting sqref="M22">
    <cfRule type="expression" priority="316" dxfId="0" stopIfTrue="1">
      <formula>N22="x"</formula>
    </cfRule>
  </conditionalFormatting>
  <conditionalFormatting sqref="M22">
    <cfRule type="expression" priority="317" dxfId="1" stopIfTrue="1">
      <formula>N22="o"</formula>
    </cfRule>
    <cfRule type="expression" priority="318" dxfId="2" stopIfTrue="1">
      <formula>N22="r"</formula>
    </cfRule>
  </conditionalFormatting>
  <conditionalFormatting sqref="O22">
    <cfRule type="expression" priority="319" dxfId="0" stopIfTrue="1">
      <formula>P22="x"</formula>
    </cfRule>
  </conditionalFormatting>
  <conditionalFormatting sqref="O22">
    <cfRule type="expression" priority="320" dxfId="1" stopIfTrue="1">
      <formula>P22="o"</formula>
    </cfRule>
    <cfRule type="expression" priority="321" dxfId="2" stopIfTrue="1">
      <formula>P22="r"</formula>
    </cfRule>
  </conditionalFormatting>
  <conditionalFormatting sqref="Q22">
    <cfRule type="expression" priority="322" dxfId="0" stopIfTrue="1">
      <formula>R22="x"</formula>
    </cfRule>
  </conditionalFormatting>
  <conditionalFormatting sqref="Q22">
    <cfRule type="expression" priority="323" dxfId="1" stopIfTrue="1">
      <formula>R22="o"</formula>
    </cfRule>
    <cfRule type="expression" priority="324" dxfId="2" stopIfTrue="1">
      <formula>R22="r"</formula>
    </cfRule>
  </conditionalFormatting>
  <conditionalFormatting sqref="M25">
    <cfRule type="expression" priority="325" dxfId="0" stopIfTrue="1">
      <formula>N25="x"</formula>
    </cfRule>
  </conditionalFormatting>
  <conditionalFormatting sqref="M25">
    <cfRule type="expression" priority="326" dxfId="1" stopIfTrue="1">
      <formula>N25="o"</formula>
    </cfRule>
    <cfRule type="expression" priority="327" dxfId="2" stopIfTrue="1">
      <formula>N25="r"</formula>
    </cfRule>
  </conditionalFormatting>
  <conditionalFormatting sqref="O25">
    <cfRule type="expression" priority="328" dxfId="0" stopIfTrue="1">
      <formula>P25="x"</formula>
    </cfRule>
  </conditionalFormatting>
  <conditionalFormatting sqref="O25">
    <cfRule type="expression" priority="329" dxfId="1" stopIfTrue="1">
      <formula>P25="o"</formula>
    </cfRule>
    <cfRule type="expression" priority="330" dxfId="2" stopIfTrue="1">
      <formula>P25="r"</formula>
    </cfRule>
  </conditionalFormatting>
  <conditionalFormatting sqref="Q25">
    <cfRule type="expression" priority="331" dxfId="0" stopIfTrue="1">
      <formula>R25="x"</formula>
    </cfRule>
  </conditionalFormatting>
  <conditionalFormatting sqref="Q25">
    <cfRule type="expression" priority="332" dxfId="1" stopIfTrue="1">
      <formula>R25="o"</formula>
    </cfRule>
    <cfRule type="expression" priority="333" dxfId="2" stopIfTrue="1">
      <formula>R25="r"</formula>
    </cfRule>
  </conditionalFormatting>
  <conditionalFormatting sqref="K25">
    <cfRule type="expression" priority="334" dxfId="0" stopIfTrue="1">
      <formula>L25="x"</formula>
    </cfRule>
  </conditionalFormatting>
  <conditionalFormatting sqref="K25">
    <cfRule type="expression" priority="335" dxfId="1" stopIfTrue="1">
      <formula>L25="o"</formula>
    </cfRule>
    <cfRule type="expression" priority="336" dxfId="2" stopIfTrue="1">
      <formula>L25="r"</formula>
    </cfRule>
  </conditionalFormatting>
  <conditionalFormatting sqref="G25">
    <cfRule type="expression" priority="337" dxfId="0" stopIfTrue="1">
      <formula>H25="x"</formula>
    </cfRule>
  </conditionalFormatting>
  <conditionalFormatting sqref="G25">
    <cfRule type="expression" priority="338" dxfId="1" stopIfTrue="1">
      <formula>H25="o"</formula>
    </cfRule>
    <cfRule type="expression" priority="339" dxfId="2" stopIfTrue="1">
      <formula>H25="r"</formula>
    </cfRule>
  </conditionalFormatting>
  <conditionalFormatting sqref="I25">
    <cfRule type="expression" priority="340" dxfId="0" stopIfTrue="1">
      <formula>J25="x"</formula>
    </cfRule>
  </conditionalFormatting>
  <conditionalFormatting sqref="I25">
    <cfRule type="expression" priority="341" dxfId="1" stopIfTrue="1">
      <formula>J25="o"</formula>
    </cfRule>
    <cfRule type="expression" priority="342" dxfId="2" stopIfTrue="1">
      <formula>J25="r"</formula>
    </cfRule>
  </conditionalFormatting>
  <conditionalFormatting sqref="G12">
    <cfRule type="expression" priority="343" dxfId="0" stopIfTrue="1">
      <formula>H12="x"</formula>
    </cfRule>
  </conditionalFormatting>
  <conditionalFormatting sqref="G12">
    <cfRule type="expression" priority="344" dxfId="1" stopIfTrue="1">
      <formula>H12="o"</formula>
    </cfRule>
    <cfRule type="expression" priority="345" dxfId="2" stopIfTrue="1">
      <formula>H12="r"</formula>
    </cfRule>
  </conditionalFormatting>
  <conditionalFormatting sqref="K13">
    <cfRule type="expression" priority="346" dxfId="0" stopIfTrue="1">
      <formula>L13="x"</formula>
    </cfRule>
  </conditionalFormatting>
  <conditionalFormatting sqref="K13">
    <cfRule type="expression" priority="347" dxfId="1" stopIfTrue="1">
      <formula>L13="o"</formula>
    </cfRule>
    <cfRule type="expression" priority="348" dxfId="2" stopIfTrue="1">
      <formula>L13="r"</formula>
    </cfRule>
  </conditionalFormatting>
  <conditionalFormatting sqref="I12">
    <cfRule type="expression" priority="349" dxfId="0" stopIfTrue="1">
      <formula>J12="x"</formula>
    </cfRule>
  </conditionalFormatting>
  <conditionalFormatting sqref="I12">
    <cfRule type="expression" priority="350" dxfId="1" stopIfTrue="1">
      <formula>J12="o"</formula>
    </cfRule>
    <cfRule type="expression" priority="351" dxfId="2" stopIfTrue="1">
      <formula>J12="r"</formula>
    </cfRule>
  </conditionalFormatting>
  <conditionalFormatting sqref="Q13">
    <cfRule type="expression" priority="352" dxfId="0" stopIfTrue="1">
      <formula>R13="x"</formula>
    </cfRule>
  </conditionalFormatting>
  <conditionalFormatting sqref="Q13">
    <cfRule type="expression" priority="353" dxfId="1" stopIfTrue="1">
      <formula>R13="o"</formula>
    </cfRule>
    <cfRule type="expression" priority="354" dxfId="2" stopIfTrue="1">
      <formula>R13="r"</formula>
    </cfRule>
  </conditionalFormatting>
  <conditionalFormatting sqref="K12">
    <cfRule type="expression" priority="355" dxfId="0" stopIfTrue="1">
      <formula>L12="x"</formula>
    </cfRule>
  </conditionalFormatting>
  <conditionalFormatting sqref="K12">
    <cfRule type="expression" priority="356" dxfId="1" stopIfTrue="1">
      <formula>L12="o"</formula>
    </cfRule>
    <cfRule type="expression" priority="357" dxfId="2" stopIfTrue="1">
      <formula>L12="r"</formula>
    </cfRule>
  </conditionalFormatting>
  <conditionalFormatting sqref="M12">
    <cfRule type="expression" priority="358" dxfId="0" stopIfTrue="1">
      <formula>N12="x"</formula>
    </cfRule>
  </conditionalFormatting>
  <conditionalFormatting sqref="M12">
    <cfRule type="expression" priority="359" dxfId="1" stopIfTrue="1">
      <formula>N12="o"</formula>
    </cfRule>
    <cfRule type="expression" priority="360" dxfId="2" stopIfTrue="1">
      <formula>N12="r"</formula>
    </cfRule>
  </conditionalFormatting>
  <conditionalFormatting sqref="O12">
    <cfRule type="expression" priority="361" dxfId="0" stopIfTrue="1">
      <formula>P12="x"</formula>
    </cfRule>
  </conditionalFormatting>
  <conditionalFormatting sqref="O12">
    <cfRule type="expression" priority="362" dxfId="1" stopIfTrue="1">
      <formula>P12="o"</formula>
    </cfRule>
    <cfRule type="expression" priority="363" dxfId="2" stopIfTrue="1">
      <formula>P12="r"</formula>
    </cfRule>
  </conditionalFormatting>
  <conditionalFormatting sqref="Q12">
    <cfRule type="expression" priority="364" dxfId="0" stopIfTrue="1">
      <formula>R12="x"</formula>
    </cfRule>
  </conditionalFormatting>
  <conditionalFormatting sqref="Q12">
    <cfRule type="expression" priority="365" dxfId="1" stopIfTrue="1">
      <formula>R12="o"</formula>
    </cfRule>
    <cfRule type="expression" priority="366" dxfId="2" stopIfTrue="1">
      <formula>R12="r"</formula>
    </cfRule>
  </conditionalFormatting>
  <conditionalFormatting sqref="G13">
    <cfRule type="expression" priority="367" dxfId="0" stopIfTrue="1">
      <formula>H13="x"</formula>
    </cfRule>
  </conditionalFormatting>
  <conditionalFormatting sqref="G13">
    <cfRule type="expression" priority="368" dxfId="1" stopIfTrue="1">
      <formula>H13="o"</formula>
    </cfRule>
    <cfRule type="expression" priority="369" dxfId="2" stopIfTrue="1">
      <formula>H13="r"</formula>
    </cfRule>
  </conditionalFormatting>
  <conditionalFormatting sqref="I13">
    <cfRule type="expression" priority="370" dxfId="0" stopIfTrue="1">
      <formula>J13="x"</formula>
    </cfRule>
  </conditionalFormatting>
  <conditionalFormatting sqref="I13">
    <cfRule type="expression" priority="371" dxfId="1" stopIfTrue="1">
      <formula>J13="o"</formula>
    </cfRule>
    <cfRule type="expression" priority="372" dxfId="2" stopIfTrue="1">
      <formula>J13="r"</formula>
    </cfRule>
  </conditionalFormatting>
  <conditionalFormatting sqref="M13">
    <cfRule type="expression" priority="373" dxfId="0" stopIfTrue="1">
      <formula>N13="x"</formula>
    </cfRule>
  </conditionalFormatting>
  <conditionalFormatting sqref="M13">
    <cfRule type="expression" priority="374" dxfId="1" stopIfTrue="1">
      <formula>N13="o"</formula>
    </cfRule>
    <cfRule type="expression" priority="375" dxfId="2" stopIfTrue="1">
      <formula>N13="r"</formula>
    </cfRule>
  </conditionalFormatting>
  <conditionalFormatting sqref="O13">
    <cfRule type="expression" priority="376" dxfId="0" stopIfTrue="1">
      <formula>P13="x"</formula>
    </cfRule>
  </conditionalFormatting>
  <conditionalFormatting sqref="O13">
    <cfRule type="expression" priority="377" dxfId="1" stopIfTrue="1">
      <formula>P13="o"</formula>
    </cfRule>
    <cfRule type="expression" priority="378" dxfId="2" stopIfTrue="1">
      <formula>P13="r"</formula>
    </cfRule>
  </conditionalFormatting>
  <conditionalFormatting sqref="G19">
    <cfRule type="expression" priority="379" dxfId="0" stopIfTrue="1">
      <formula>H19="x"</formula>
    </cfRule>
  </conditionalFormatting>
  <conditionalFormatting sqref="G19">
    <cfRule type="expression" priority="380" dxfId="1" stopIfTrue="1">
      <formula>H19="o"</formula>
    </cfRule>
    <cfRule type="expression" priority="381" dxfId="2" stopIfTrue="1">
      <formula>H19="r"</formula>
    </cfRule>
  </conditionalFormatting>
  <conditionalFormatting sqref="I19">
    <cfRule type="expression" priority="382" dxfId="0" stopIfTrue="1">
      <formula>J19="x"</formula>
    </cfRule>
  </conditionalFormatting>
  <conditionalFormatting sqref="I19">
    <cfRule type="expression" priority="383" dxfId="1" stopIfTrue="1">
      <formula>J19="o"</formula>
    </cfRule>
    <cfRule type="expression" priority="384" dxfId="2" stopIfTrue="1">
      <formula>J19="r"</formula>
    </cfRule>
  </conditionalFormatting>
  <conditionalFormatting sqref="K19">
    <cfRule type="expression" priority="385" dxfId="0" stopIfTrue="1">
      <formula>L19="x"</formula>
    </cfRule>
  </conditionalFormatting>
  <conditionalFormatting sqref="K19">
    <cfRule type="expression" priority="386" dxfId="1" stopIfTrue="1">
      <formula>L19="o"</formula>
    </cfRule>
    <cfRule type="expression" priority="387" dxfId="2" stopIfTrue="1">
      <formula>L19="r"</formula>
    </cfRule>
  </conditionalFormatting>
  <conditionalFormatting sqref="M19">
    <cfRule type="expression" priority="388" dxfId="0" stopIfTrue="1">
      <formula>N19="x"</formula>
    </cfRule>
  </conditionalFormatting>
  <conditionalFormatting sqref="M19">
    <cfRule type="expression" priority="389" dxfId="1" stopIfTrue="1">
      <formula>N19="o"</formula>
    </cfRule>
    <cfRule type="expression" priority="390" dxfId="2" stopIfTrue="1">
      <formula>N19="r"</formula>
    </cfRule>
  </conditionalFormatting>
  <conditionalFormatting sqref="O19">
    <cfRule type="expression" priority="391" dxfId="0" stopIfTrue="1">
      <formula>P19="x"</formula>
    </cfRule>
  </conditionalFormatting>
  <conditionalFormatting sqref="O19">
    <cfRule type="expression" priority="392" dxfId="1" stopIfTrue="1">
      <formula>P19="o"</formula>
    </cfRule>
    <cfRule type="expression" priority="393" dxfId="2" stopIfTrue="1">
      <formula>P19="r"</formula>
    </cfRule>
  </conditionalFormatting>
  <conditionalFormatting sqref="Q19">
    <cfRule type="expression" priority="394" dxfId="0" stopIfTrue="1">
      <formula>R19="x"</formula>
    </cfRule>
  </conditionalFormatting>
  <conditionalFormatting sqref="Q19">
    <cfRule type="expression" priority="395" dxfId="1" stopIfTrue="1">
      <formula>R19="o"</formula>
    </cfRule>
    <cfRule type="expression" priority="396" dxfId="2" stopIfTrue="1">
      <formula>R19="r"</formula>
    </cfRule>
  </conditionalFormatting>
  <conditionalFormatting sqref="G14">
    <cfRule type="expression" priority="397" dxfId="0" stopIfTrue="1">
      <formula>H14="x"</formula>
    </cfRule>
  </conditionalFormatting>
  <conditionalFormatting sqref="G14">
    <cfRule type="expression" priority="398" dxfId="1" stopIfTrue="1">
      <formula>H14="o"</formula>
    </cfRule>
    <cfRule type="expression" priority="399" dxfId="2" stopIfTrue="1">
      <formula>H14="r"</formula>
    </cfRule>
  </conditionalFormatting>
  <conditionalFormatting sqref="I14">
    <cfRule type="expression" priority="400" dxfId="0" stopIfTrue="1">
      <formula>J14="x"</formula>
    </cfRule>
  </conditionalFormatting>
  <conditionalFormatting sqref="I14">
    <cfRule type="expression" priority="401" dxfId="1" stopIfTrue="1">
      <formula>J14="o"</formula>
    </cfRule>
    <cfRule type="expression" priority="402" dxfId="2" stopIfTrue="1">
      <formula>J14="r"</formula>
    </cfRule>
  </conditionalFormatting>
  <conditionalFormatting sqref="K14">
    <cfRule type="expression" priority="403" dxfId="0" stopIfTrue="1">
      <formula>L14="x"</formula>
    </cfRule>
  </conditionalFormatting>
  <conditionalFormatting sqref="K14">
    <cfRule type="expression" priority="404" dxfId="1" stopIfTrue="1">
      <formula>L14="o"</formula>
    </cfRule>
    <cfRule type="expression" priority="405" dxfId="2" stopIfTrue="1">
      <formula>L14="r"</formula>
    </cfRule>
  </conditionalFormatting>
  <conditionalFormatting sqref="M14">
    <cfRule type="expression" priority="406" dxfId="0" stopIfTrue="1">
      <formula>N14="x"</formula>
    </cfRule>
  </conditionalFormatting>
  <conditionalFormatting sqref="M14">
    <cfRule type="expression" priority="407" dxfId="1" stopIfTrue="1">
      <formula>N14="o"</formula>
    </cfRule>
    <cfRule type="expression" priority="408" dxfId="2" stopIfTrue="1">
      <formula>N14="r"</formula>
    </cfRule>
  </conditionalFormatting>
  <conditionalFormatting sqref="O14">
    <cfRule type="expression" priority="409" dxfId="0" stopIfTrue="1">
      <formula>P14="x"</formula>
    </cfRule>
  </conditionalFormatting>
  <conditionalFormatting sqref="O14">
    <cfRule type="expression" priority="410" dxfId="1" stopIfTrue="1">
      <formula>P14="o"</formula>
    </cfRule>
    <cfRule type="expression" priority="411" dxfId="2" stopIfTrue="1">
      <formula>P14="r"</formula>
    </cfRule>
  </conditionalFormatting>
  <conditionalFormatting sqref="Q14">
    <cfRule type="expression" priority="412" dxfId="0" stopIfTrue="1">
      <formula>R14="x"</formula>
    </cfRule>
  </conditionalFormatting>
  <conditionalFormatting sqref="Q14">
    <cfRule type="expression" priority="413" dxfId="1" stopIfTrue="1">
      <formula>R14="o"</formula>
    </cfRule>
    <cfRule type="expression" priority="414" dxfId="2" stopIfTrue="1">
      <formula>R14="r"</formula>
    </cfRule>
  </conditionalFormatting>
  <conditionalFormatting sqref="G17">
    <cfRule type="expression" priority="415" dxfId="0" stopIfTrue="1">
      <formula>H17="x"</formula>
    </cfRule>
  </conditionalFormatting>
  <conditionalFormatting sqref="G17">
    <cfRule type="expression" priority="416" dxfId="1" stopIfTrue="1">
      <formula>H17="o"</formula>
    </cfRule>
    <cfRule type="expression" priority="417" dxfId="2" stopIfTrue="1">
      <formula>H17="r"</formula>
    </cfRule>
  </conditionalFormatting>
  <conditionalFormatting sqref="I17">
    <cfRule type="expression" priority="418" dxfId="0" stopIfTrue="1">
      <formula>J17="x"</formula>
    </cfRule>
  </conditionalFormatting>
  <conditionalFormatting sqref="I17">
    <cfRule type="expression" priority="419" dxfId="1" stopIfTrue="1">
      <formula>J17="o"</formula>
    </cfRule>
    <cfRule type="expression" priority="420" dxfId="2" stopIfTrue="1">
      <formula>J17="r"</formula>
    </cfRule>
  </conditionalFormatting>
  <conditionalFormatting sqref="K17">
    <cfRule type="expression" priority="421" dxfId="0" stopIfTrue="1">
      <formula>L17="x"</formula>
    </cfRule>
  </conditionalFormatting>
  <conditionalFormatting sqref="K17">
    <cfRule type="expression" priority="422" dxfId="1" stopIfTrue="1">
      <formula>L17="o"</formula>
    </cfRule>
    <cfRule type="expression" priority="423" dxfId="2" stopIfTrue="1">
      <formula>L17="r"</formula>
    </cfRule>
  </conditionalFormatting>
  <conditionalFormatting sqref="M17">
    <cfRule type="expression" priority="424" dxfId="0" stopIfTrue="1">
      <formula>N17="x"</formula>
    </cfRule>
  </conditionalFormatting>
  <conditionalFormatting sqref="M17">
    <cfRule type="expression" priority="425" dxfId="1" stopIfTrue="1">
      <formula>N17="o"</formula>
    </cfRule>
    <cfRule type="expression" priority="426" dxfId="2" stopIfTrue="1">
      <formula>N17="r"</formula>
    </cfRule>
  </conditionalFormatting>
  <conditionalFormatting sqref="O17">
    <cfRule type="expression" priority="427" dxfId="0" stopIfTrue="1">
      <formula>P17="x"</formula>
    </cfRule>
  </conditionalFormatting>
  <conditionalFormatting sqref="O17">
    <cfRule type="expression" priority="428" dxfId="1" stopIfTrue="1">
      <formula>P17="o"</formula>
    </cfRule>
    <cfRule type="expression" priority="429" dxfId="2" stopIfTrue="1">
      <formula>P17="r"</formula>
    </cfRule>
  </conditionalFormatting>
  <conditionalFormatting sqref="Q17">
    <cfRule type="expression" priority="430" dxfId="0" stopIfTrue="1">
      <formula>R17="x"</formula>
    </cfRule>
  </conditionalFormatting>
  <conditionalFormatting sqref="Q17">
    <cfRule type="expression" priority="431" dxfId="1" stopIfTrue="1">
      <formula>R17="o"</formula>
    </cfRule>
    <cfRule type="expression" priority="432" dxfId="2" stopIfTrue="1">
      <formula>R17="r"</formula>
    </cfRule>
  </conditionalFormatting>
  <conditionalFormatting sqref="G21">
    <cfRule type="expression" priority="433" dxfId="0" stopIfTrue="1">
      <formula>H21="x"</formula>
    </cfRule>
  </conditionalFormatting>
  <conditionalFormatting sqref="G21">
    <cfRule type="expression" priority="434" dxfId="1" stopIfTrue="1">
      <formula>H21="o"</formula>
    </cfRule>
    <cfRule type="expression" priority="435" dxfId="2" stopIfTrue="1">
      <formula>H21="r"</formula>
    </cfRule>
  </conditionalFormatting>
  <conditionalFormatting sqref="I21">
    <cfRule type="expression" priority="436" dxfId="0" stopIfTrue="1">
      <formula>J21="x"</formula>
    </cfRule>
  </conditionalFormatting>
  <conditionalFormatting sqref="I21">
    <cfRule type="expression" priority="437" dxfId="1" stopIfTrue="1">
      <formula>J21="o"</formula>
    </cfRule>
    <cfRule type="expression" priority="438" dxfId="2" stopIfTrue="1">
      <formula>J21="r"</formula>
    </cfRule>
  </conditionalFormatting>
  <conditionalFormatting sqref="K21">
    <cfRule type="expression" priority="439" dxfId="0" stopIfTrue="1">
      <formula>L21="x"</formula>
    </cfRule>
  </conditionalFormatting>
  <conditionalFormatting sqref="K21">
    <cfRule type="expression" priority="440" dxfId="1" stopIfTrue="1">
      <formula>L21="o"</formula>
    </cfRule>
    <cfRule type="expression" priority="441" dxfId="2" stopIfTrue="1">
      <formula>L21="r"</formula>
    </cfRule>
  </conditionalFormatting>
  <conditionalFormatting sqref="M21">
    <cfRule type="expression" priority="442" dxfId="0" stopIfTrue="1">
      <formula>N21="x"</formula>
    </cfRule>
  </conditionalFormatting>
  <conditionalFormatting sqref="M21">
    <cfRule type="expression" priority="443" dxfId="1" stopIfTrue="1">
      <formula>N21="o"</formula>
    </cfRule>
    <cfRule type="expression" priority="444" dxfId="2" stopIfTrue="1">
      <formula>N21="r"</formula>
    </cfRule>
  </conditionalFormatting>
  <conditionalFormatting sqref="O21">
    <cfRule type="expression" priority="445" dxfId="0" stopIfTrue="1">
      <formula>P21="x"</formula>
    </cfRule>
  </conditionalFormatting>
  <conditionalFormatting sqref="O21">
    <cfRule type="expression" priority="446" dxfId="1" stopIfTrue="1">
      <formula>P21="o"</formula>
    </cfRule>
    <cfRule type="expression" priority="447" dxfId="2" stopIfTrue="1">
      <formula>P21="r"</formula>
    </cfRule>
  </conditionalFormatting>
  <conditionalFormatting sqref="Q21">
    <cfRule type="expression" priority="448" dxfId="0" stopIfTrue="1">
      <formula>R21="x"</formula>
    </cfRule>
  </conditionalFormatting>
  <conditionalFormatting sqref="Q21">
    <cfRule type="expression" priority="449" dxfId="1" stopIfTrue="1">
      <formula>R21="o"</formula>
    </cfRule>
    <cfRule type="expression" priority="450" dxfId="2" stopIfTrue="1">
      <formula>R21="r"</formula>
    </cfRule>
  </conditionalFormatting>
  <conditionalFormatting sqref="G54">
    <cfRule type="expression" priority="451" dxfId="0" stopIfTrue="1">
      <formula>H54="x"</formula>
    </cfRule>
  </conditionalFormatting>
  <conditionalFormatting sqref="G54">
    <cfRule type="expression" priority="452" dxfId="1" stopIfTrue="1">
      <formula>H54="o"</formula>
    </cfRule>
    <cfRule type="expression" priority="453" dxfId="2" stopIfTrue="1">
      <formula>H54="r"</formula>
    </cfRule>
  </conditionalFormatting>
  <conditionalFormatting sqref="I54">
    <cfRule type="expression" priority="454" dxfId="0" stopIfTrue="1">
      <formula>J54="x"</formula>
    </cfRule>
  </conditionalFormatting>
  <conditionalFormatting sqref="I54">
    <cfRule type="expression" priority="455" dxfId="1" stopIfTrue="1">
      <formula>J54="o"</formula>
    </cfRule>
    <cfRule type="expression" priority="456" dxfId="2" stopIfTrue="1">
      <formula>J54="r"</formula>
    </cfRule>
  </conditionalFormatting>
  <conditionalFormatting sqref="K54">
    <cfRule type="expression" priority="457" dxfId="0" stopIfTrue="1">
      <formula>L54="x"</formula>
    </cfRule>
  </conditionalFormatting>
  <conditionalFormatting sqref="K54">
    <cfRule type="expression" priority="458" dxfId="1" stopIfTrue="1">
      <formula>L54="o"</formula>
    </cfRule>
    <cfRule type="expression" priority="459" dxfId="2" stopIfTrue="1">
      <formula>L54="r"</formula>
    </cfRule>
  </conditionalFormatting>
  <conditionalFormatting sqref="M54">
    <cfRule type="expression" priority="460" dxfId="0" stopIfTrue="1">
      <formula>N54="x"</formula>
    </cfRule>
  </conditionalFormatting>
  <conditionalFormatting sqref="M54">
    <cfRule type="expression" priority="461" dxfId="1" stopIfTrue="1">
      <formula>N54="o"</formula>
    </cfRule>
    <cfRule type="expression" priority="462" dxfId="2" stopIfTrue="1">
      <formula>N54="r"</formula>
    </cfRule>
  </conditionalFormatting>
  <conditionalFormatting sqref="O54">
    <cfRule type="expression" priority="463" dxfId="0" stopIfTrue="1">
      <formula>P54="x"</formula>
    </cfRule>
  </conditionalFormatting>
  <conditionalFormatting sqref="O54">
    <cfRule type="expression" priority="464" dxfId="1" stopIfTrue="1">
      <formula>P54="o"</formula>
    </cfRule>
    <cfRule type="expression" priority="465" dxfId="2" stopIfTrue="1">
      <formula>P54="r"</formula>
    </cfRule>
  </conditionalFormatting>
  <conditionalFormatting sqref="Q54">
    <cfRule type="expression" priority="466" dxfId="0" stopIfTrue="1">
      <formula>R54="x"</formula>
    </cfRule>
  </conditionalFormatting>
  <conditionalFormatting sqref="Q54">
    <cfRule type="expression" priority="467" dxfId="1" stopIfTrue="1">
      <formula>R54="o"</formula>
    </cfRule>
    <cfRule type="expression" priority="468" dxfId="2" stopIfTrue="1">
      <formula>R54="r"</formula>
    </cfRule>
  </conditionalFormatting>
  <conditionalFormatting sqref="G43">
    <cfRule type="expression" priority="469" dxfId="0" stopIfTrue="1">
      <formula>H43="x"</formula>
    </cfRule>
  </conditionalFormatting>
  <conditionalFormatting sqref="G43">
    <cfRule type="expression" priority="470" dxfId="1" stopIfTrue="1">
      <formula>H43="o"</formula>
    </cfRule>
    <cfRule type="expression" priority="471" dxfId="2" stopIfTrue="1">
      <formula>H43="r"</formula>
    </cfRule>
  </conditionalFormatting>
  <conditionalFormatting sqref="I43">
    <cfRule type="expression" priority="472" dxfId="0" stopIfTrue="1">
      <formula>J43="x"</formula>
    </cfRule>
  </conditionalFormatting>
  <conditionalFormatting sqref="I43">
    <cfRule type="expression" priority="473" dxfId="1" stopIfTrue="1">
      <formula>J43="o"</formula>
    </cfRule>
    <cfRule type="expression" priority="474" dxfId="2" stopIfTrue="1">
      <formula>J43="r"</formula>
    </cfRule>
  </conditionalFormatting>
  <conditionalFormatting sqref="K43">
    <cfRule type="expression" priority="475" dxfId="0" stopIfTrue="1">
      <formula>L43="x"</formula>
    </cfRule>
  </conditionalFormatting>
  <conditionalFormatting sqref="K43">
    <cfRule type="expression" priority="476" dxfId="1" stopIfTrue="1">
      <formula>L43="o"</formula>
    </cfRule>
    <cfRule type="expression" priority="477" dxfId="2" stopIfTrue="1">
      <formula>L43="r"</formula>
    </cfRule>
  </conditionalFormatting>
  <conditionalFormatting sqref="M43">
    <cfRule type="expression" priority="478" dxfId="0" stopIfTrue="1">
      <formula>N43="x"</formula>
    </cfRule>
  </conditionalFormatting>
  <conditionalFormatting sqref="M43">
    <cfRule type="expression" priority="479" dxfId="1" stopIfTrue="1">
      <formula>N43="o"</formula>
    </cfRule>
    <cfRule type="expression" priority="480" dxfId="2" stopIfTrue="1">
      <formula>N43="r"</formula>
    </cfRule>
  </conditionalFormatting>
  <conditionalFormatting sqref="O43">
    <cfRule type="expression" priority="481" dxfId="0" stopIfTrue="1">
      <formula>P43="x"</formula>
    </cfRule>
  </conditionalFormatting>
  <conditionalFormatting sqref="O43">
    <cfRule type="expression" priority="482" dxfId="1" stopIfTrue="1">
      <formula>P43="o"</formula>
    </cfRule>
    <cfRule type="expression" priority="483" dxfId="2" stopIfTrue="1">
      <formula>P43="r"</formula>
    </cfRule>
  </conditionalFormatting>
  <conditionalFormatting sqref="Q43">
    <cfRule type="expression" priority="484" dxfId="0" stopIfTrue="1">
      <formula>R43="x"</formula>
    </cfRule>
  </conditionalFormatting>
  <conditionalFormatting sqref="Q43">
    <cfRule type="expression" priority="485" dxfId="1" stopIfTrue="1">
      <formula>R43="o"</formula>
    </cfRule>
    <cfRule type="expression" priority="486" dxfId="2" stopIfTrue="1">
      <formula>R43="r"</formula>
    </cfRule>
  </conditionalFormatting>
  <conditionalFormatting sqref="G18">
    <cfRule type="expression" priority="487" dxfId="0" stopIfTrue="1">
      <formula>H18="x"</formula>
    </cfRule>
  </conditionalFormatting>
  <conditionalFormatting sqref="G18">
    <cfRule type="expression" priority="488" dxfId="1" stopIfTrue="1">
      <formula>H18="o"</formula>
    </cfRule>
    <cfRule type="expression" priority="489" dxfId="2" stopIfTrue="1">
      <formula>H18="r"</formula>
    </cfRule>
  </conditionalFormatting>
  <conditionalFormatting sqref="I18">
    <cfRule type="expression" priority="490" dxfId="0" stopIfTrue="1">
      <formula>J18="x"</formula>
    </cfRule>
  </conditionalFormatting>
  <conditionalFormatting sqref="I18">
    <cfRule type="expression" priority="491" dxfId="1" stopIfTrue="1">
      <formula>J18="o"</formula>
    </cfRule>
    <cfRule type="expression" priority="492" dxfId="2" stopIfTrue="1">
      <formula>J18="r"</formula>
    </cfRule>
  </conditionalFormatting>
  <conditionalFormatting sqref="K18">
    <cfRule type="expression" priority="493" dxfId="0" stopIfTrue="1">
      <formula>L18="x"</formula>
    </cfRule>
  </conditionalFormatting>
  <conditionalFormatting sqref="K18">
    <cfRule type="expression" priority="494" dxfId="1" stopIfTrue="1">
      <formula>L18="o"</formula>
    </cfRule>
    <cfRule type="expression" priority="495" dxfId="2" stopIfTrue="1">
      <formula>L18="r"</formula>
    </cfRule>
  </conditionalFormatting>
  <conditionalFormatting sqref="M18">
    <cfRule type="expression" priority="496" dxfId="0" stopIfTrue="1">
      <formula>N18="x"</formula>
    </cfRule>
  </conditionalFormatting>
  <conditionalFormatting sqref="M18">
    <cfRule type="expression" priority="497" dxfId="1" stopIfTrue="1">
      <formula>N18="o"</formula>
    </cfRule>
    <cfRule type="expression" priority="498" dxfId="2" stopIfTrue="1">
      <formula>N18="r"</formula>
    </cfRule>
  </conditionalFormatting>
  <conditionalFormatting sqref="O18">
    <cfRule type="expression" priority="499" dxfId="0" stopIfTrue="1">
      <formula>P18="x"</formula>
    </cfRule>
  </conditionalFormatting>
  <conditionalFormatting sqref="O18">
    <cfRule type="expression" priority="500" dxfId="1" stopIfTrue="1">
      <formula>P18="o"</formula>
    </cfRule>
    <cfRule type="expression" priority="501" dxfId="2" stopIfTrue="1">
      <formula>P18="r"</formula>
    </cfRule>
  </conditionalFormatting>
  <conditionalFormatting sqref="Q18">
    <cfRule type="expression" priority="502" dxfId="0" stopIfTrue="1">
      <formula>R18="x"</formula>
    </cfRule>
  </conditionalFormatting>
  <conditionalFormatting sqref="Q18">
    <cfRule type="expression" priority="503" dxfId="1" stopIfTrue="1">
      <formula>R18="o"</formula>
    </cfRule>
    <cfRule type="expression" priority="504" dxfId="2" stopIfTrue="1">
      <formula>R18="r"</formula>
    </cfRule>
  </conditionalFormatting>
  <conditionalFormatting sqref="G26">
    <cfRule type="expression" priority="505" dxfId="0" stopIfTrue="1">
      <formula>H26="x"</formula>
    </cfRule>
  </conditionalFormatting>
  <conditionalFormatting sqref="G26">
    <cfRule type="expression" priority="506" dxfId="1" stopIfTrue="1">
      <formula>H26="o"</formula>
    </cfRule>
    <cfRule type="expression" priority="507" dxfId="2" stopIfTrue="1">
      <formula>H26="r"</formula>
    </cfRule>
  </conditionalFormatting>
  <conditionalFormatting sqref="I26">
    <cfRule type="expression" priority="508" dxfId="0" stopIfTrue="1">
      <formula>J26="x"</formula>
    </cfRule>
  </conditionalFormatting>
  <conditionalFormatting sqref="I26">
    <cfRule type="expression" priority="509" dxfId="1" stopIfTrue="1">
      <formula>J26="o"</formula>
    </cfRule>
    <cfRule type="expression" priority="510" dxfId="2" stopIfTrue="1">
      <formula>J26="r"</formula>
    </cfRule>
  </conditionalFormatting>
  <conditionalFormatting sqref="K26">
    <cfRule type="expression" priority="511" dxfId="0" stopIfTrue="1">
      <formula>L26="x"</formula>
    </cfRule>
  </conditionalFormatting>
  <conditionalFormatting sqref="K26">
    <cfRule type="expression" priority="512" dxfId="1" stopIfTrue="1">
      <formula>L26="o"</formula>
    </cfRule>
    <cfRule type="expression" priority="513" dxfId="2" stopIfTrue="1">
      <formula>L26="r"</formula>
    </cfRule>
  </conditionalFormatting>
  <conditionalFormatting sqref="M26">
    <cfRule type="expression" priority="514" dxfId="0" stopIfTrue="1">
      <formula>N26="x"</formula>
    </cfRule>
  </conditionalFormatting>
  <conditionalFormatting sqref="M26">
    <cfRule type="expression" priority="515" dxfId="1" stopIfTrue="1">
      <formula>N26="o"</formula>
    </cfRule>
    <cfRule type="expression" priority="516" dxfId="2" stopIfTrue="1">
      <formula>N26="r"</formula>
    </cfRule>
  </conditionalFormatting>
  <conditionalFormatting sqref="O26">
    <cfRule type="expression" priority="517" dxfId="0" stopIfTrue="1">
      <formula>P26="x"</formula>
    </cfRule>
  </conditionalFormatting>
  <conditionalFormatting sqref="O26">
    <cfRule type="expression" priority="518" dxfId="1" stopIfTrue="1">
      <formula>P26="o"</formula>
    </cfRule>
    <cfRule type="expression" priority="519" dxfId="2" stopIfTrue="1">
      <formula>P26="r"</formula>
    </cfRule>
  </conditionalFormatting>
  <conditionalFormatting sqref="Q26">
    <cfRule type="expression" priority="520" dxfId="0" stopIfTrue="1">
      <formula>R26="x"</formula>
    </cfRule>
  </conditionalFormatting>
  <conditionalFormatting sqref="Q26">
    <cfRule type="expression" priority="521" dxfId="1" stopIfTrue="1">
      <formula>R26="o"</formula>
    </cfRule>
    <cfRule type="expression" priority="522" dxfId="2" stopIfTrue="1">
      <formula>R26="r"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2023-02-11T12:52:03Z</dcterms:modified>
  <cp:category/>
  <cp:version/>
  <cp:contentType/>
  <cp:contentStatus/>
  <cp:revision>20</cp:revision>
</cp:coreProperties>
</file>