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TL_võistluse_blankett" sheetId="1" r:id="rId1"/>
  </sheets>
  <definedNames/>
  <calcPr fullCalcOnLoad="1"/>
</workbook>
</file>

<file path=xl/sharedStrings.xml><?xml version="1.0" encoding="utf-8"?>
<sst xmlns="http://schemas.openxmlformats.org/spreadsheetml/2006/main" count="437" uniqueCount="125">
  <si>
    <t>SK Edu rahvusvaheline karikavõistlus tõstmises</t>
  </si>
  <si>
    <t>Tammiku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</si>
  <si>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</si>
  <si>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</si>
  <si>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</si>
  <si>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</si>
  <si>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</si>
  <si>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</si>
  <si>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</si>
  <si>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</si>
  <si>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</si>
  <si>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</si>
  <si>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</si>
  <si>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</si>
  <si>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</si>
  <si>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</si>
  <si>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</si>
  <si>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</si>
  <si>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Naised -55 kg</t>
  </si>
  <si>
    <t>Sandija Keiša</t>
  </si>
  <si>
    <t>.2005</t>
  </si>
  <si>
    <t>Balvi</t>
  </si>
  <si>
    <t>o</t>
  </si>
  <si>
    <t>I</t>
  </si>
  <si>
    <t>Marju Vaagen</t>
  </si>
  <si>
    <t>.1972</t>
  </si>
  <si>
    <t>MV Tartu SK</t>
  </si>
  <si>
    <t>x</t>
  </si>
  <si>
    <t>II</t>
  </si>
  <si>
    <t>Naised -59 kg</t>
  </si>
  <si>
    <t>Marta Tõnurist</t>
  </si>
  <si>
    <t>Edu</t>
  </si>
  <si>
    <t>Naised +64 kg</t>
  </si>
  <si>
    <t>Inger Iris Prants</t>
  </si>
  <si>
    <t>Vargamäe</t>
  </si>
  <si>
    <t xml:space="preserve">Emely Raud </t>
  </si>
  <si>
    <t>66x</t>
  </si>
  <si>
    <t>Viivi Järve</t>
  </si>
  <si>
    <t>.1981</t>
  </si>
  <si>
    <t>III</t>
  </si>
  <si>
    <t>Nele Marie Palmeos</t>
  </si>
  <si>
    <t>37x</t>
  </si>
  <si>
    <t>Mehed -49 kg</t>
  </si>
  <si>
    <t>Daniel Purk</t>
  </si>
  <si>
    <t>Mehed -55 kg</t>
  </si>
  <si>
    <t>Artur Špalov</t>
  </si>
  <si>
    <t>Olimpionik</t>
  </si>
  <si>
    <t>r</t>
  </si>
  <si>
    <t>Daniels Bude</t>
  </si>
  <si>
    <t>.2008</t>
  </si>
  <si>
    <t>Žürii:</t>
  </si>
  <si>
    <t>Kohtunikud:</t>
  </si>
  <si>
    <t>Georgi Georgijevski</t>
  </si>
  <si>
    <t>Sekretär:</t>
  </si>
  <si>
    <t>Endel Põld</t>
  </si>
  <si>
    <t>Sigrith Moorast</t>
  </si>
  <si>
    <t>Aeg:</t>
  </si>
  <si>
    <t>Aleksandr Golov</t>
  </si>
  <si>
    <t>Eesti noorterekordid:</t>
  </si>
  <si>
    <t>60kg-U-13</t>
  </si>
  <si>
    <t>63kg-</t>
  </si>
  <si>
    <t>U-13</t>
  </si>
  <si>
    <t>65kg</t>
  </si>
  <si>
    <t xml:space="preserve">U-13 </t>
  </si>
  <si>
    <t>U-15</t>
  </si>
  <si>
    <t>71kg</t>
  </si>
  <si>
    <t>Kogusumma</t>
  </si>
  <si>
    <t>133kg</t>
  </si>
  <si>
    <t>ja 136kg</t>
  </si>
  <si>
    <t>Mehed -61 kg</t>
  </si>
  <si>
    <t>Ivan Vorobjov</t>
  </si>
  <si>
    <t>Mehed -67 kg</t>
  </si>
  <si>
    <t>Andis Zelčs</t>
  </si>
  <si>
    <t>.2007</t>
  </si>
  <si>
    <t>Dangyras Miliškevicius</t>
  </si>
  <si>
    <t>Panevežis</t>
  </si>
  <si>
    <t>Mehed -73 kg</t>
  </si>
  <si>
    <t>Jaan Korobov</t>
  </si>
  <si>
    <t>Mäksa SK</t>
  </si>
  <si>
    <t>Gustas Luomonas</t>
  </si>
  <si>
    <t>Erlend Valvik</t>
  </si>
  <si>
    <t>Olustvere</t>
  </si>
  <si>
    <t>Mehed - 81 kg</t>
  </si>
  <si>
    <t>Lauri Naarits</t>
  </si>
  <si>
    <t>.1991</t>
  </si>
  <si>
    <t>Maiko Sepp</t>
  </si>
  <si>
    <t>Henry Tikut</t>
  </si>
  <si>
    <t>Raivo Nagels</t>
  </si>
  <si>
    <t>Dovydas Petrauskas</t>
  </si>
  <si>
    <t>Minvidas Miksys</t>
  </si>
  <si>
    <t>Urmas Treier</t>
  </si>
  <si>
    <t>Tartumaa</t>
  </si>
  <si>
    <t>Mehed -89 kg</t>
  </si>
  <si>
    <t>Martin Metsma</t>
  </si>
  <si>
    <t xml:space="preserve">Viljar Roosmaa </t>
  </si>
  <si>
    <t>Janis Markuss Elsts</t>
  </si>
  <si>
    <t>.20007</t>
  </si>
  <si>
    <t>Taavi Olesk</t>
  </si>
  <si>
    <t>Kert Ustav</t>
  </si>
  <si>
    <t>Jõud</t>
  </si>
  <si>
    <t>Kait Viks</t>
  </si>
  <si>
    <t>Mehed -96 kg</t>
  </si>
  <si>
    <t>Maksims Bistrovs</t>
  </si>
  <si>
    <t>Karl-Jaagup Kägu</t>
  </si>
  <si>
    <t>Mäksa</t>
  </si>
  <si>
    <t>Dmitri Dodonov</t>
  </si>
  <si>
    <t>Mehed -102 kg</t>
  </si>
  <si>
    <t>Jaanus Hiiemäe</t>
  </si>
  <si>
    <t>.1974</t>
  </si>
  <si>
    <t>Tristan Abel</t>
  </si>
  <si>
    <t>.2002</t>
  </si>
  <si>
    <t>Mati Karbus</t>
  </si>
  <si>
    <t>.1993</t>
  </si>
  <si>
    <t>Sinclair tabeli järgi</t>
  </si>
  <si>
    <t>Naised</t>
  </si>
  <si>
    <t>1.Emely Raud</t>
  </si>
  <si>
    <t>2.Sandija Keiša</t>
  </si>
  <si>
    <t>3.Inger Iris Prants</t>
  </si>
  <si>
    <t>Mehed</t>
  </si>
  <si>
    <t>1.Kert Ustav</t>
  </si>
  <si>
    <t>2.Maiko Sepp</t>
  </si>
  <si>
    <t>3.Martin Metsma</t>
  </si>
  <si>
    <t>4.Mati Karbus</t>
  </si>
  <si>
    <t>5.Jaanus Hiiemäe</t>
  </si>
  <si>
    <t>6.Viljar Roosmaa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</si>
</sst>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8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65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6" borderId="2" xfId="0" applyFont="1" applyFill="1" applyBorder="1" applyAlignment="1">
      <alignment horizontal="center"/>
    </xf>
    <xf numFmtId="164" fontId="0" fillId="6" borderId="2" xfId="0" applyFont="1" applyFill="1" applyBorder="1" applyAlignment="1">
      <alignment horizontal="center"/>
    </xf>
    <xf numFmtId="164" fontId="0" fillId="6" borderId="2" xfId="0" applyFill="1" applyBorder="1" applyAlignment="1">
      <alignment horizontal="center"/>
    </xf>
    <xf numFmtId="168" fontId="3" fillId="7" borderId="2" xfId="0" applyNumberFormat="1" applyFont="1" applyFill="1" applyBorder="1" applyAlignment="1">
      <alignment horizontal="center" vertical="center"/>
    </xf>
    <xf numFmtId="168" fontId="3" fillId="7" borderId="2" xfId="0" applyNumberFormat="1" applyFont="1" applyFill="1" applyBorder="1" applyAlignment="1">
      <alignment horizontal="center"/>
    </xf>
    <xf numFmtId="164" fontId="0" fillId="8" borderId="2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Font="1" applyFill="1" applyBorder="1" applyAlignment="1">
      <alignment horizontal="left"/>
    </xf>
    <xf numFmtId="164" fontId="0" fillId="0" borderId="0" xfId="0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0" fillId="5" borderId="2" xfId="0" applyFill="1" applyBorder="1" applyAlignment="1">
      <alignment horizontal="center"/>
    </xf>
    <xf numFmtId="164" fontId="0" fillId="5" borderId="2" xfId="0" applyFill="1" applyBorder="1" applyAlignment="1">
      <alignment horizontal="center"/>
    </xf>
    <xf numFmtId="164" fontId="0" fillId="9" borderId="2" xfId="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72F"/>
      <rgbColor rgb="00FF80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tabSelected="1" zoomScale="99" zoomScaleNormal="99" workbookViewId="0" topLeftCell="A7">
      <selection activeCell="S84" sqref="S84"/>
    </sheetView>
  </sheetViews>
  <sheetFormatPr defaultColWidth="8.00390625" defaultRowHeight="12.75"/>
  <cols>
    <col min="1" max="1" width="4.421875" style="1" customWidth="1"/>
    <col min="2" max="2" width="19.8515625" style="1" customWidth="1"/>
    <col min="3" max="3" width="12.00390625" style="1" customWidth="1"/>
    <col min="4" max="4" width="12.8515625" style="1" customWidth="1"/>
    <col min="5" max="5" width="7.57421875" style="2" customWidth="1"/>
    <col min="6" max="6" width="6.421875" style="1" customWidth="1"/>
    <col min="7" max="7" width="4.8515625" style="1" customWidth="1"/>
    <col min="8" max="8" width="2.8515625" style="1" customWidth="1"/>
    <col min="9" max="9" width="4.8515625" style="1" customWidth="1"/>
    <col min="10" max="10" width="2.8515625" style="1" customWidth="1"/>
    <col min="11" max="11" width="4.8515625" style="1" customWidth="1"/>
    <col min="12" max="12" width="2.8515625" style="1" customWidth="1"/>
    <col min="13" max="13" width="4.8515625" style="1" customWidth="1"/>
    <col min="14" max="14" width="2.8515625" style="1" customWidth="1"/>
    <col min="15" max="15" width="4.8515625" style="1" customWidth="1"/>
    <col min="16" max="16" width="2.8515625" style="1" customWidth="1"/>
    <col min="17" max="17" width="4.8515625" style="1" customWidth="1"/>
    <col min="18" max="18" width="2.8515625" style="1" customWidth="1"/>
    <col min="19" max="19" width="7.421875" style="1" customWidth="1"/>
    <col min="20" max="20" width="7.851562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8515625" style="1" customWidth="1"/>
  </cols>
  <sheetData>
    <row r="1" spans="1:23" ht="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>
      <c r="A2" s="5">
        <v>44709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2.75">
      <c r="A4" s="7"/>
      <c r="B4" s="3"/>
      <c r="D4" s="8"/>
      <c r="E4" s="9"/>
      <c r="F4" s="7"/>
      <c r="G4" s="7"/>
      <c r="H4" s="7"/>
      <c r="I4" s="7"/>
      <c r="J4" s="7"/>
      <c r="K4" s="7"/>
      <c r="L4" s="7"/>
      <c r="M4" s="6"/>
      <c r="N4" s="6"/>
      <c r="O4" s="10"/>
      <c r="P4" s="10"/>
      <c r="Q4" s="10"/>
      <c r="R4" s="10"/>
      <c r="S4" s="11"/>
      <c r="T4" s="12"/>
      <c r="U4" s="12"/>
      <c r="V4" s="13"/>
      <c r="W4" s="12"/>
    </row>
    <row r="5" spans="1:23" ht="12.75">
      <c r="A5" s="14" t="s">
        <v>2</v>
      </c>
      <c r="B5" s="14"/>
      <c r="C5" s="14"/>
      <c r="D5" s="14"/>
      <c r="E5" s="14"/>
      <c r="F5" s="14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4</v>
      </c>
      <c r="T5" s="14"/>
      <c r="U5" s="14"/>
      <c r="V5" s="14"/>
      <c r="W5" s="14"/>
    </row>
    <row r="6" spans="1:23" ht="12.75" customHeight="1">
      <c r="A6" s="15" t="s">
        <v>5</v>
      </c>
      <c r="B6" s="15" t="s">
        <v>6</v>
      </c>
      <c r="C6" s="15" t="s">
        <v>7</v>
      </c>
      <c r="D6" s="15" t="s">
        <v>8</v>
      </c>
      <c r="E6" s="16" t="s">
        <v>9</v>
      </c>
      <c r="F6" s="17" t="s">
        <v>10</v>
      </c>
      <c r="G6" s="18" t="s">
        <v>11</v>
      </c>
      <c r="H6" s="18"/>
      <c r="I6" s="18"/>
      <c r="J6" s="18"/>
      <c r="K6" s="18"/>
      <c r="L6" s="18"/>
      <c r="M6" s="18" t="s">
        <v>12</v>
      </c>
      <c r="N6" s="18"/>
      <c r="O6" s="18"/>
      <c r="P6" s="18"/>
      <c r="Q6" s="18"/>
      <c r="R6" s="18"/>
      <c r="S6" s="18" t="s">
        <v>13</v>
      </c>
      <c r="T6" s="18" t="s">
        <v>14</v>
      </c>
      <c r="U6" s="18" t="s">
        <v>15</v>
      </c>
      <c r="V6" s="19" t="s">
        <v>16</v>
      </c>
      <c r="W6" s="20" t="s">
        <v>17</v>
      </c>
    </row>
    <row r="7" spans="1:23" ht="12">
      <c r="A7" s="15"/>
      <c r="B7" s="15"/>
      <c r="C7" s="15"/>
      <c r="D7" s="15"/>
      <c r="E7" s="16"/>
      <c r="F7" s="17"/>
      <c r="G7" s="18">
        <v>1</v>
      </c>
      <c r="H7" s="18"/>
      <c r="I7" s="18">
        <v>2</v>
      </c>
      <c r="J7" s="18"/>
      <c r="K7" s="18">
        <v>3</v>
      </c>
      <c r="L7" s="18"/>
      <c r="M7" s="18">
        <v>1</v>
      </c>
      <c r="N7" s="18"/>
      <c r="O7" s="18">
        <v>2</v>
      </c>
      <c r="P7" s="18"/>
      <c r="Q7" s="18">
        <v>3</v>
      </c>
      <c r="R7" s="18"/>
      <c r="S7" s="18"/>
      <c r="T7" s="18"/>
      <c r="U7" s="18"/>
      <c r="V7" s="19"/>
      <c r="W7" s="20"/>
    </row>
    <row r="8" spans="1:23" ht="12.75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">
      <c r="A9" s="22">
        <v>15</v>
      </c>
      <c r="B9" s="23" t="s">
        <v>19</v>
      </c>
      <c r="C9" s="24" t="s">
        <v>20</v>
      </c>
      <c r="D9" s="25" t="s">
        <v>21</v>
      </c>
      <c r="E9" s="26">
        <v>51.05</v>
      </c>
      <c r="F9" s="27">
        <f aca="true" t="shared" si="0" ref="F9:F10">POWER(10,(0.783497476*(LOG10(E9/153.655)*LOG10(E9/153.655))))</f>
        <v>1.511574476478248</v>
      </c>
      <c r="G9" s="22">
        <v>46</v>
      </c>
      <c r="H9" s="28" t="s">
        <v>22</v>
      </c>
      <c r="I9" s="29">
        <v>50</v>
      </c>
      <c r="J9" s="28" t="s">
        <v>22</v>
      </c>
      <c r="K9" s="22">
        <v>52</v>
      </c>
      <c r="L9" s="28" t="s">
        <v>22</v>
      </c>
      <c r="M9" s="22">
        <v>56</v>
      </c>
      <c r="N9" s="28" t="s">
        <v>22</v>
      </c>
      <c r="O9" s="22">
        <v>59</v>
      </c>
      <c r="P9" s="28" t="s">
        <v>22</v>
      </c>
      <c r="Q9" s="22">
        <v>62</v>
      </c>
      <c r="R9" s="28" t="s">
        <v>22</v>
      </c>
      <c r="S9" s="30">
        <f aca="true" t="shared" si="1" ref="S9:S10">MAX(IF(H9="x",0,G9),IF(J9="x",0,I9),IF(L9="x",0,K9))</f>
        <v>52</v>
      </c>
      <c r="T9" s="30">
        <v>62</v>
      </c>
      <c r="U9" s="31">
        <f aca="true" t="shared" si="2" ref="U9:U10">S9+T9</f>
        <v>114</v>
      </c>
      <c r="V9" s="32" t="s">
        <v>23</v>
      </c>
      <c r="W9" s="33">
        <f aca="true" t="shared" si="3" ref="W9:W10">U9*F9</f>
        <v>172.31949031852025</v>
      </c>
    </row>
    <row r="10" spans="1:23" ht="15">
      <c r="A10" s="22">
        <v>21</v>
      </c>
      <c r="B10" s="23" t="s">
        <v>24</v>
      </c>
      <c r="C10" s="24" t="s">
        <v>25</v>
      </c>
      <c r="D10" s="25" t="s">
        <v>26</v>
      </c>
      <c r="E10" s="26">
        <v>54.25</v>
      </c>
      <c r="F10" s="27">
        <f t="shared" si="0"/>
        <v>1.4460248966207012</v>
      </c>
      <c r="G10" s="22">
        <v>28</v>
      </c>
      <c r="H10" s="28" t="s">
        <v>22</v>
      </c>
      <c r="I10" s="29">
        <v>30</v>
      </c>
      <c r="J10" s="28" t="s">
        <v>22</v>
      </c>
      <c r="K10" s="22">
        <v>33</v>
      </c>
      <c r="L10" s="28" t="s">
        <v>27</v>
      </c>
      <c r="M10" s="22">
        <v>37</v>
      </c>
      <c r="N10" s="28" t="s">
        <v>22</v>
      </c>
      <c r="O10" s="22">
        <v>40</v>
      </c>
      <c r="P10" s="28" t="s">
        <v>22</v>
      </c>
      <c r="Q10" s="22">
        <v>42</v>
      </c>
      <c r="R10" s="28" t="s">
        <v>22</v>
      </c>
      <c r="S10" s="30">
        <f t="shared" si="1"/>
        <v>30</v>
      </c>
      <c r="T10" s="30">
        <f>MAX(IF(N10="x",0,M10),IF(P10="x",0,O10),IF(R10="x",0,Q10))</f>
        <v>42</v>
      </c>
      <c r="U10" s="31">
        <f t="shared" si="2"/>
        <v>72</v>
      </c>
      <c r="V10" s="32" t="s">
        <v>28</v>
      </c>
      <c r="W10" s="33">
        <f t="shared" si="3"/>
        <v>104.11379255669048</v>
      </c>
    </row>
    <row r="11" spans="1:23" ht="12.75">
      <c r="A11" s="21" t="s">
        <v>29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ht="15">
      <c r="A12" s="22">
        <v>37</v>
      </c>
      <c r="B12" s="23" t="s">
        <v>30</v>
      </c>
      <c r="C12" s="24">
        <v>40305</v>
      </c>
      <c r="D12" s="30" t="s">
        <v>31</v>
      </c>
      <c r="E12" s="26">
        <v>55.9</v>
      </c>
      <c r="F12" s="27">
        <f>POWER(10,(0.783497476*(LOG10(E12/153.655)*LOG10(E12/153.655))))</f>
        <v>1.4160846754424836</v>
      </c>
      <c r="G12" s="22">
        <v>38</v>
      </c>
      <c r="H12" s="28" t="s">
        <v>27</v>
      </c>
      <c r="I12" s="29">
        <v>38</v>
      </c>
      <c r="J12" s="28" t="s">
        <v>22</v>
      </c>
      <c r="K12" s="22">
        <v>41</v>
      </c>
      <c r="L12" s="28" t="s">
        <v>27</v>
      </c>
      <c r="M12" s="22">
        <v>45</v>
      </c>
      <c r="N12" s="28" t="s">
        <v>22</v>
      </c>
      <c r="O12" s="22">
        <v>50</v>
      </c>
      <c r="P12" s="28" t="s">
        <v>27</v>
      </c>
      <c r="Q12" s="22">
        <v>50</v>
      </c>
      <c r="R12" s="28" t="s">
        <v>22</v>
      </c>
      <c r="S12" s="30">
        <f>MAX(IF(H12="x",0,G12),IF(J12="x",0,I12),IF(L12="x",0,K12))</f>
        <v>38</v>
      </c>
      <c r="T12" s="30">
        <f>MAX(IF(N12="x",0,M12),IF(P12="x",0,O12),IF(R12="x",0,Q12))</f>
        <v>50</v>
      </c>
      <c r="U12" s="31">
        <f>S12+T12</f>
        <v>88</v>
      </c>
      <c r="V12" s="32" t="s">
        <v>23</v>
      </c>
      <c r="W12" s="33">
        <f>U12*F12</f>
        <v>124.61545143893856</v>
      </c>
    </row>
    <row r="13" spans="1:23" ht="12.75">
      <c r="A13" s="21" t="s">
        <v>32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15">
      <c r="A14" s="22">
        <v>13</v>
      </c>
      <c r="B14" s="23" t="s">
        <v>33</v>
      </c>
      <c r="C14" s="34">
        <v>40009</v>
      </c>
      <c r="D14" s="35" t="s">
        <v>34</v>
      </c>
      <c r="E14" s="26">
        <v>83.6</v>
      </c>
      <c r="F14" s="27">
        <f aca="true" t="shared" si="4" ref="F14:F17">POWER(10,(0.783497476*(LOG10(E14/153.655)*LOG10(E14/153.655))))</f>
        <v>1.1343512602987686</v>
      </c>
      <c r="G14" s="22">
        <v>43</v>
      </c>
      <c r="H14" s="28" t="s">
        <v>22</v>
      </c>
      <c r="I14" s="29">
        <v>47</v>
      </c>
      <c r="J14" s="28" t="s">
        <v>22</v>
      </c>
      <c r="K14" s="22">
        <v>50</v>
      </c>
      <c r="L14" s="28" t="s">
        <v>22</v>
      </c>
      <c r="M14" s="22">
        <v>55</v>
      </c>
      <c r="N14" s="28" t="s">
        <v>22</v>
      </c>
      <c r="O14" s="22">
        <v>60</v>
      </c>
      <c r="P14" s="28" t="s">
        <v>22</v>
      </c>
      <c r="Q14" s="22">
        <v>63</v>
      </c>
      <c r="R14" s="28" t="s">
        <v>27</v>
      </c>
      <c r="S14" s="35">
        <f>MAX(IF(H14="x",0,G14),IF(J14="x",0,I14),IF(L14="x",0,K14))</f>
        <v>50</v>
      </c>
      <c r="T14" s="35">
        <f>MAX(IF(N14="x",0,M14),IF(P14="x",0,O14),IF(R14="x",0,Q14))</f>
        <v>60</v>
      </c>
      <c r="U14" s="31">
        <f aca="true" t="shared" si="5" ref="U14:U17">S14+T14</f>
        <v>110</v>
      </c>
      <c r="V14" s="32" t="s">
        <v>28</v>
      </c>
      <c r="W14" s="33">
        <f aca="true" t="shared" si="6" ref="W14:W17">U14*F14</f>
        <v>124.77863863286456</v>
      </c>
    </row>
    <row r="15" spans="1:23" ht="15">
      <c r="A15" s="22">
        <v>33</v>
      </c>
      <c r="B15" s="23" t="s">
        <v>35</v>
      </c>
      <c r="C15" s="34">
        <v>38807</v>
      </c>
      <c r="D15" s="35" t="s">
        <v>31</v>
      </c>
      <c r="E15" s="26">
        <v>73.85</v>
      </c>
      <c r="F15" s="27">
        <f t="shared" si="4"/>
        <v>1.2004061033893414</v>
      </c>
      <c r="G15" s="22">
        <v>60</v>
      </c>
      <c r="H15" s="28" t="s">
        <v>22</v>
      </c>
      <c r="I15" s="29">
        <v>64</v>
      </c>
      <c r="J15" s="28" t="s">
        <v>22</v>
      </c>
      <c r="K15" s="36" t="s">
        <v>36</v>
      </c>
      <c r="L15" s="28" t="s">
        <v>27</v>
      </c>
      <c r="M15" s="22">
        <v>80</v>
      </c>
      <c r="N15" s="28" t="s">
        <v>22</v>
      </c>
      <c r="O15" s="22">
        <v>84</v>
      </c>
      <c r="P15" s="28" t="s">
        <v>27</v>
      </c>
      <c r="Q15" s="22">
        <v>84</v>
      </c>
      <c r="R15" s="28" t="s">
        <v>27</v>
      </c>
      <c r="S15" s="35">
        <f aca="true" t="shared" si="7" ref="S15:S16">MAX(G15:K15)</f>
        <v>64</v>
      </c>
      <c r="T15" s="35">
        <v>80</v>
      </c>
      <c r="U15" s="31">
        <f t="shared" si="5"/>
        <v>144</v>
      </c>
      <c r="V15" s="32" t="s">
        <v>23</v>
      </c>
      <c r="W15" s="33">
        <f t="shared" si="6"/>
        <v>172.85847888806515</v>
      </c>
    </row>
    <row r="16" spans="1:23" ht="12" customHeight="1">
      <c r="A16" s="22">
        <v>36</v>
      </c>
      <c r="B16" s="23" t="s">
        <v>37</v>
      </c>
      <c r="C16" s="34" t="s">
        <v>38</v>
      </c>
      <c r="D16" s="35" t="s">
        <v>26</v>
      </c>
      <c r="E16" s="26">
        <v>76.3</v>
      </c>
      <c r="F16" s="27">
        <f t="shared" si="4"/>
        <v>1.1814579226048827</v>
      </c>
      <c r="G16" s="22">
        <v>36</v>
      </c>
      <c r="H16" s="28" t="s">
        <v>22</v>
      </c>
      <c r="I16" s="29">
        <v>39</v>
      </c>
      <c r="J16" s="28" t="s">
        <v>27</v>
      </c>
      <c r="K16" s="22">
        <v>39</v>
      </c>
      <c r="L16" s="28" t="s">
        <v>22</v>
      </c>
      <c r="M16" s="22">
        <v>46</v>
      </c>
      <c r="N16" s="28" t="s">
        <v>22</v>
      </c>
      <c r="O16" s="22">
        <v>50</v>
      </c>
      <c r="P16" s="28" t="s">
        <v>22</v>
      </c>
      <c r="Q16" s="22">
        <v>54</v>
      </c>
      <c r="R16" s="28" t="s">
        <v>27</v>
      </c>
      <c r="S16" s="35">
        <f t="shared" si="7"/>
        <v>39</v>
      </c>
      <c r="T16" s="35">
        <f aca="true" t="shared" si="8" ref="T16:T17">MAX(IF(N16="x",0,M16),IF(P16="x",0,O16),IF(R16="x",0,Q16))</f>
        <v>50</v>
      </c>
      <c r="U16" s="31">
        <f t="shared" si="5"/>
        <v>89</v>
      </c>
      <c r="V16" s="32" t="s">
        <v>39</v>
      </c>
      <c r="W16" s="33">
        <f t="shared" si="6"/>
        <v>105.14975511183457</v>
      </c>
    </row>
    <row r="17" spans="1:23" ht="15" customHeight="1">
      <c r="A17" s="22">
        <v>12</v>
      </c>
      <c r="B17" s="23" t="s">
        <v>40</v>
      </c>
      <c r="C17" s="34">
        <v>40188</v>
      </c>
      <c r="D17" s="35" t="s">
        <v>34</v>
      </c>
      <c r="E17" s="26">
        <v>67.85</v>
      </c>
      <c r="F17" s="27">
        <f t="shared" si="4"/>
        <v>1.255273944438046</v>
      </c>
      <c r="G17" s="37" t="s">
        <v>41</v>
      </c>
      <c r="H17" s="28" t="s">
        <v>27</v>
      </c>
      <c r="I17" s="38" t="s">
        <v>41</v>
      </c>
      <c r="J17" s="28" t="s">
        <v>27</v>
      </c>
      <c r="K17" s="39">
        <v>37</v>
      </c>
      <c r="L17" s="28" t="s">
        <v>27</v>
      </c>
      <c r="M17" s="39">
        <v>47</v>
      </c>
      <c r="N17" s="28" t="s">
        <v>27</v>
      </c>
      <c r="O17" s="39">
        <v>47</v>
      </c>
      <c r="P17" s="28" t="s">
        <v>27</v>
      </c>
      <c r="Q17" s="39">
        <v>47</v>
      </c>
      <c r="R17" s="28" t="s">
        <v>27</v>
      </c>
      <c r="S17" s="35">
        <f>MAX(IF(H17="x",0,G17),IF(J17="x",0,I17),IF(L17="x",0,K17))</f>
        <v>0</v>
      </c>
      <c r="T17" s="35">
        <f t="shared" si="8"/>
        <v>0</v>
      </c>
      <c r="U17" s="31">
        <f t="shared" si="5"/>
        <v>0</v>
      </c>
      <c r="V17" s="32"/>
      <c r="W17" s="33">
        <f t="shared" si="6"/>
        <v>0</v>
      </c>
    </row>
    <row r="18" spans="1:23" ht="12.75">
      <c r="A18" s="40" t="s">
        <v>42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5">
      <c r="A19" s="22">
        <v>29</v>
      </c>
      <c r="B19" s="23" t="s">
        <v>43</v>
      </c>
      <c r="C19" s="34">
        <v>40442</v>
      </c>
      <c r="D19" s="35" t="s">
        <v>34</v>
      </c>
      <c r="E19" s="26">
        <v>34.3</v>
      </c>
      <c r="F19" s="27">
        <f>POWER(10,(0.75194503*(LOG10(E19/175.508)*LOG10(E19/175.508))))</f>
        <v>2.3877643412352185</v>
      </c>
      <c r="G19" s="22">
        <v>30</v>
      </c>
      <c r="H19" s="28" t="s">
        <v>22</v>
      </c>
      <c r="I19" s="29">
        <v>33</v>
      </c>
      <c r="J19" s="28" t="s">
        <v>22</v>
      </c>
      <c r="K19" s="22">
        <v>35</v>
      </c>
      <c r="L19" s="28" t="s">
        <v>22</v>
      </c>
      <c r="M19" s="22">
        <v>38</v>
      </c>
      <c r="N19" s="28" t="s">
        <v>22</v>
      </c>
      <c r="O19" s="22">
        <v>42</v>
      </c>
      <c r="P19" s="28" t="s">
        <v>22</v>
      </c>
      <c r="Q19" s="22">
        <v>45</v>
      </c>
      <c r="R19" s="28" t="s">
        <v>22</v>
      </c>
      <c r="S19" s="35">
        <f>MAX(IF(H20="x",0,G19),IF(J19="x",0,I19),IF(L19="x",0,K19))</f>
        <v>35</v>
      </c>
      <c r="T19" s="35">
        <f>MAX(IF(N19="x",0,M19),IF(P19="x",0,O19),IF(R19="x",0,Q19))</f>
        <v>45</v>
      </c>
      <c r="U19" s="31">
        <f>S19+T19</f>
        <v>80</v>
      </c>
      <c r="V19" s="32" t="s">
        <v>23</v>
      </c>
      <c r="W19" s="33">
        <f>U19*F19</f>
        <v>191.02114729881748</v>
      </c>
    </row>
    <row r="20" spans="1:23" ht="12.75">
      <c r="A20" s="41" t="s">
        <v>44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 ht="15">
      <c r="A21" s="22">
        <v>26</v>
      </c>
      <c r="B21" s="23" t="s">
        <v>45</v>
      </c>
      <c r="C21" s="24">
        <v>39662</v>
      </c>
      <c r="D21" s="30" t="s">
        <v>46</v>
      </c>
      <c r="E21" s="26">
        <v>53.95</v>
      </c>
      <c r="F21" s="27">
        <f aca="true" t="shared" si="9" ref="F21:F22">POWER(10,(0.75194503*(LOG10(E21/175.508)*LOG10(E21/175.508))))</f>
        <v>1.57526330380693</v>
      </c>
      <c r="G21" s="22">
        <v>60</v>
      </c>
      <c r="H21" s="28" t="s">
        <v>47</v>
      </c>
      <c r="I21" s="29">
        <v>63</v>
      </c>
      <c r="J21" s="28" t="s">
        <v>47</v>
      </c>
      <c r="K21" s="22">
        <v>65</v>
      </c>
      <c r="L21" s="28" t="s">
        <v>47</v>
      </c>
      <c r="M21" s="22">
        <v>68</v>
      </c>
      <c r="N21" s="28" t="s">
        <v>22</v>
      </c>
      <c r="O21" s="22">
        <v>71</v>
      </c>
      <c r="P21" s="28" t="s">
        <v>47</v>
      </c>
      <c r="Q21" s="22">
        <v>73</v>
      </c>
      <c r="R21" s="28" t="s">
        <v>27</v>
      </c>
      <c r="S21" s="30">
        <f aca="true" t="shared" si="10" ref="S21:S22">MAX(IF(H21="x",0,G21),IF(J21="x",0,I21),IF(L21="x",0,K21))</f>
        <v>65</v>
      </c>
      <c r="T21" s="30">
        <f aca="true" t="shared" si="11" ref="T21:T22">MAX(IF(N21="x",0,M21),IF(P21="x",0,O21),IF(R21="x",0,Q21))</f>
        <v>71</v>
      </c>
      <c r="U21" s="42">
        <f aca="true" t="shared" si="12" ref="U21:U22">S21+T21</f>
        <v>136</v>
      </c>
      <c r="V21" s="32" t="s">
        <v>23</v>
      </c>
      <c r="W21" s="33">
        <f aca="true" t="shared" si="13" ref="W21:W22">U21*F21</f>
        <v>214.23580931774248</v>
      </c>
    </row>
    <row r="22" spans="1:23" ht="15">
      <c r="A22" s="22">
        <v>18</v>
      </c>
      <c r="B22" s="23" t="s">
        <v>48</v>
      </c>
      <c r="C22" s="34" t="s">
        <v>49</v>
      </c>
      <c r="D22" s="35" t="s">
        <v>21</v>
      </c>
      <c r="E22" s="26">
        <v>51.15</v>
      </c>
      <c r="F22" s="27">
        <f t="shared" si="9"/>
        <v>1.6428151910365534</v>
      </c>
      <c r="G22" s="22">
        <v>37</v>
      </c>
      <c r="H22" s="28" t="s">
        <v>22</v>
      </c>
      <c r="I22" s="29">
        <v>40</v>
      </c>
      <c r="J22" s="28" t="s">
        <v>22</v>
      </c>
      <c r="K22" s="22">
        <v>42</v>
      </c>
      <c r="L22" s="28" t="s">
        <v>27</v>
      </c>
      <c r="M22" s="22">
        <v>47</v>
      </c>
      <c r="N22" s="28" t="s">
        <v>22</v>
      </c>
      <c r="O22" s="22">
        <v>50</v>
      </c>
      <c r="P22" s="28" t="s">
        <v>22</v>
      </c>
      <c r="Q22" s="22">
        <v>52</v>
      </c>
      <c r="R22" s="28" t="s">
        <v>22</v>
      </c>
      <c r="S22" s="35">
        <f t="shared" si="10"/>
        <v>40</v>
      </c>
      <c r="T22" s="35">
        <f t="shared" si="11"/>
        <v>52</v>
      </c>
      <c r="U22" s="31">
        <f t="shared" si="12"/>
        <v>92</v>
      </c>
      <c r="V22" s="32" t="s">
        <v>28</v>
      </c>
      <c r="W22" s="33">
        <f t="shared" si="13"/>
        <v>151.1389975753629</v>
      </c>
    </row>
    <row r="23" spans="2:20" ht="12.75">
      <c r="B23" s="43"/>
      <c r="C23" s="44"/>
      <c r="D23" s="45"/>
      <c r="E23" s="46"/>
      <c r="F23" s="11"/>
      <c r="G23" s="44"/>
      <c r="H23" s="44"/>
      <c r="I23" s="44"/>
      <c r="J23" s="44"/>
      <c r="K23" s="47"/>
      <c r="L23" s="47"/>
      <c r="M23" s="10"/>
      <c r="N23" s="10"/>
      <c r="O23" s="48"/>
      <c r="P23" s="47"/>
      <c r="R23" s="48"/>
      <c r="S23" s="49"/>
      <c r="T23" s="8"/>
    </row>
    <row r="24" spans="1:23" ht="12.75">
      <c r="A24" s="43"/>
      <c r="B24" s="43"/>
      <c r="C24" s="43"/>
      <c r="D24" s="50"/>
      <c r="E24" s="51"/>
      <c r="F24" s="52"/>
      <c r="G24" s="43"/>
      <c r="H24" s="43"/>
      <c r="I24" s="53"/>
      <c r="J24" s="53"/>
      <c r="K24" s="50"/>
      <c r="L24" s="50"/>
      <c r="M24" s="43"/>
      <c r="N24" s="43"/>
      <c r="O24" s="53"/>
      <c r="P24" s="53"/>
      <c r="Q24" s="53"/>
      <c r="R24" s="53"/>
      <c r="S24" s="50"/>
      <c r="T24" s="50"/>
      <c r="U24" s="50"/>
      <c r="V24" s="54"/>
      <c r="W24" s="55"/>
    </row>
    <row r="25" spans="2:20" ht="12.75">
      <c r="B25" s="56" t="s">
        <v>50</v>
      </c>
      <c r="C25" s="44"/>
      <c r="D25" s="45"/>
      <c r="E25" s="1"/>
      <c r="F25" s="57" t="s">
        <v>51</v>
      </c>
      <c r="G25" s="44"/>
      <c r="H25" s="44" t="s">
        <v>52</v>
      </c>
      <c r="I25" s="28"/>
      <c r="J25" s="44"/>
      <c r="K25" s="47"/>
      <c r="L25" s="47"/>
      <c r="M25" s="10"/>
      <c r="N25" s="10"/>
      <c r="O25" s="56" t="s">
        <v>53</v>
      </c>
      <c r="P25" s="56"/>
      <c r="Q25" s="56" t="s">
        <v>54</v>
      </c>
      <c r="R25" s="56"/>
      <c r="S25" s="49"/>
      <c r="T25" s="58"/>
    </row>
    <row r="26" spans="2:20" ht="12.75">
      <c r="B26" s="43"/>
      <c r="C26" s="44"/>
      <c r="D26" s="45"/>
      <c r="E26" s="46"/>
      <c r="F26" s="11"/>
      <c r="G26" s="44"/>
      <c r="H26" s="44" t="s">
        <v>55</v>
      </c>
      <c r="I26" s="44"/>
      <c r="J26" s="44"/>
      <c r="K26" s="47"/>
      <c r="L26" s="47"/>
      <c r="M26" s="10"/>
      <c r="N26" s="10"/>
      <c r="O26" s="48" t="s">
        <v>56</v>
      </c>
      <c r="P26" s="47"/>
      <c r="R26" s="48"/>
      <c r="S26" s="49"/>
      <c r="T26" s="8"/>
    </row>
    <row r="27" ht="12.75">
      <c r="H27" s="1" t="s">
        <v>57</v>
      </c>
    </row>
    <row r="29" ht="12.75">
      <c r="B29" s="1" t="s">
        <v>58</v>
      </c>
    </row>
    <row r="30" spans="2:9" ht="12.75">
      <c r="B30" s="1" t="s">
        <v>45</v>
      </c>
      <c r="C30" s="1" t="s">
        <v>13</v>
      </c>
      <c r="D30" s="1" t="s">
        <v>59</v>
      </c>
      <c r="E30" s="2" t="s">
        <v>60</v>
      </c>
      <c r="F30" s="1" t="s">
        <v>61</v>
      </c>
      <c r="G30" s="1" t="s">
        <v>62</v>
      </c>
      <c r="H30" s="1" t="s">
        <v>63</v>
      </c>
      <c r="I30" s="1" t="s">
        <v>64</v>
      </c>
    </row>
    <row r="31" spans="3:5" ht="12.75">
      <c r="C31" s="1" t="s">
        <v>14</v>
      </c>
      <c r="D31" s="1" t="s">
        <v>65</v>
      </c>
      <c r="E31" s="2" t="s">
        <v>61</v>
      </c>
    </row>
    <row r="32" spans="3:6" ht="12.75">
      <c r="C32" s="1" t="s">
        <v>66</v>
      </c>
      <c r="D32" s="1" t="s">
        <v>67</v>
      </c>
      <c r="E32" s="2" t="s">
        <v>68</v>
      </c>
      <c r="F32" s="1" t="s">
        <v>61</v>
      </c>
    </row>
    <row r="34" spans="1:14" ht="12.75">
      <c r="A34" s="43"/>
      <c r="B34" s="59"/>
      <c r="C34" s="60"/>
      <c r="E34" s="61"/>
      <c r="M34" s="3"/>
      <c r="N34" s="3"/>
    </row>
    <row r="35" spans="1:23" ht="12.75">
      <c r="A35" s="14" t="s">
        <v>2</v>
      </c>
      <c r="B35" s="14"/>
      <c r="C35" s="14"/>
      <c r="D35" s="14"/>
      <c r="E35" s="14"/>
      <c r="F35" s="14"/>
      <c r="G35" s="14" t="s">
        <v>3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 t="s">
        <v>4</v>
      </c>
      <c r="T35" s="14"/>
      <c r="U35" s="14"/>
      <c r="V35" s="14"/>
      <c r="W35" s="14"/>
    </row>
    <row r="36" spans="1:23" ht="12.75" customHeight="1">
      <c r="A36" s="15" t="s">
        <v>5</v>
      </c>
      <c r="B36" s="15" t="s">
        <v>6</v>
      </c>
      <c r="C36" s="15" t="s">
        <v>7</v>
      </c>
      <c r="D36" s="15" t="s">
        <v>8</v>
      </c>
      <c r="E36" s="16" t="s">
        <v>9</v>
      </c>
      <c r="F36" s="17" t="s">
        <v>10</v>
      </c>
      <c r="G36" s="18" t="s">
        <v>11</v>
      </c>
      <c r="H36" s="18"/>
      <c r="I36" s="18"/>
      <c r="J36" s="18"/>
      <c r="K36" s="18"/>
      <c r="L36" s="18"/>
      <c r="M36" s="18" t="s">
        <v>12</v>
      </c>
      <c r="N36" s="18"/>
      <c r="O36" s="18"/>
      <c r="P36" s="18"/>
      <c r="Q36" s="18"/>
      <c r="R36" s="18"/>
      <c r="S36" s="18" t="s">
        <v>13</v>
      </c>
      <c r="T36" s="18" t="s">
        <v>14</v>
      </c>
      <c r="U36" s="18" t="s">
        <v>15</v>
      </c>
      <c r="V36" s="19" t="s">
        <v>16</v>
      </c>
      <c r="W36" s="20" t="s">
        <v>17</v>
      </c>
    </row>
    <row r="37" spans="1:23" ht="12">
      <c r="A37" s="15"/>
      <c r="B37" s="15"/>
      <c r="C37" s="15"/>
      <c r="D37" s="15"/>
      <c r="E37" s="16"/>
      <c r="F37" s="17"/>
      <c r="G37" s="18">
        <v>1</v>
      </c>
      <c r="H37" s="18"/>
      <c r="I37" s="18">
        <v>2</v>
      </c>
      <c r="J37" s="18"/>
      <c r="K37" s="18">
        <v>3</v>
      </c>
      <c r="L37" s="18"/>
      <c r="M37" s="18">
        <v>1</v>
      </c>
      <c r="N37" s="18"/>
      <c r="O37" s="18">
        <v>2</v>
      </c>
      <c r="P37" s="18"/>
      <c r="Q37" s="18">
        <v>3</v>
      </c>
      <c r="R37" s="18"/>
      <c r="S37" s="18"/>
      <c r="T37" s="18"/>
      <c r="U37" s="18"/>
      <c r="V37" s="19"/>
      <c r="W37" s="20"/>
    </row>
    <row r="38" spans="1:23" ht="12.75">
      <c r="A38" s="41" t="s">
        <v>69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:23" ht="15">
      <c r="A39" s="22">
        <v>7</v>
      </c>
      <c r="B39" s="23" t="s">
        <v>70</v>
      </c>
      <c r="C39" s="34">
        <v>39420</v>
      </c>
      <c r="D39" s="35" t="s">
        <v>31</v>
      </c>
      <c r="E39" s="26">
        <v>60.35</v>
      </c>
      <c r="F39" s="27">
        <f>POWER(10,(0.75194503*(LOG10(E39/175.508)*LOG10(E39/175.508))))</f>
        <v>1.4508598108834523</v>
      </c>
      <c r="G39" s="22">
        <v>68</v>
      </c>
      <c r="H39" s="28" t="s">
        <v>22</v>
      </c>
      <c r="I39" s="29">
        <v>70</v>
      </c>
      <c r="J39" s="28" t="s">
        <v>22</v>
      </c>
      <c r="K39" s="22">
        <v>72</v>
      </c>
      <c r="L39" s="28" t="s">
        <v>27</v>
      </c>
      <c r="M39" s="22">
        <v>78</v>
      </c>
      <c r="N39" s="28" t="s">
        <v>22</v>
      </c>
      <c r="O39" s="22">
        <v>81</v>
      </c>
      <c r="P39" s="28" t="s">
        <v>22</v>
      </c>
      <c r="Q39" s="22">
        <v>84</v>
      </c>
      <c r="R39" s="28" t="s">
        <v>27</v>
      </c>
      <c r="S39" s="35">
        <f>MAX(IF(H39="x",0,G39),IF(J39="x",0,I39),IF(L39="x",0,K39))</f>
        <v>70</v>
      </c>
      <c r="T39" s="35">
        <f>MAX(IF(N39="x",0,M39),IF(P39="x",0,O39),IF(R39="x",0,Q39))</f>
        <v>81</v>
      </c>
      <c r="U39" s="31">
        <f>S39+T39</f>
        <v>151</v>
      </c>
      <c r="V39" s="32" t="s">
        <v>23</v>
      </c>
      <c r="W39" s="33">
        <f>U39*F39</f>
        <v>219.0798314434013</v>
      </c>
    </row>
    <row r="40" spans="1:23" ht="12.75">
      <c r="A40" s="41" t="s">
        <v>71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:23" ht="15">
      <c r="A41" s="22">
        <v>1</v>
      </c>
      <c r="B41" s="23" t="s">
        <v>72</v>
      </c>
      <c r="C41" s="34" t="s">
        <v>73</v>
      </c>
      <c r="D41" s="35" t="s">
        <v>21</v>
      </c>
      <c r="E41" s="26">
        <v>67</v>
      </c>
      <c r="F41" s="27">
        <f aca="true" t="shared" si="14" ref="F41:F42">POWER(10,(0.75194503*(LOG10(E41/175.508)*LOG10(E41/175.508))))</f>
        <v>1.3537002449858386</v>
      </c>
      <c r="G41" s="22">
        <v>47</v>
      </c>
      <c r="H41" s="28" t="s">
        <v>22</v>
      </c>
      <c r="I41" s="29">
        <v>51</v>
      </c>
      <c r="J41" s="28" t="s">
        <v>27</v>
      </c>
      <c r="K41" s="22">
        <v>51</v>
      </c>
      <c r="L41" s="28" t="s">
        <v>22</v>
      </c>
      <c r="M41" s="22">
        <v>55</v>
      </c>
      <c r="N41" s="28" t="s">
        <v>22</v>
      </c>
      <c r="O41" s="22">
        <v>60</v>
      </c>
      <c r="P41" s="28" t="s">
        <v>22</v>
      </c>
      <c r="Q41" s="22">
        <v>65</v>
      </c>
      <c r="R41" s="28" t="s">
        <v>22</v>
      </c>
      <c r="S41" s="35">
        <f aca="true" t="shared" si="15" ref="S41:S42">MAX(IF(H41="x",0,G41),IF(J41="x",0,I41),IF(L41="x",0,K41))</f>
        <v>51</v>
      </c>
      <c r="T41" s="35">
        <f aca="true" t="shared" si="16" ref="T41:T42">MAX(IF(N41="x",0,M41),IF(P41="x",0,O41),IF(R41="x",0,Q41))</f>
        <v>65</v>
      </c>
      <c r="U41" s="31">
        <f aca="true" t="shared" si="17" ref="U41:U42">S41+T41</f>
        <v>116</v>
      </c>
      <c r="V41" s="32" t="s">
        <v>28</v>
      </c>
      <c r="W41" s="33">
        <f aca="true" t="shared" si="18" ref="W41:W42">U41*F41</f>
        <v>157.0292284183573</v>
      </c>
    </row>
    <row r="42" spans="1:23" ht="15">
      <c r="A42" s="22">
        <v>22</v>
      </c>
      <c r="B42" s="23" t="s">
        <v>74</v>
      </c>
      <c r="C42" s="34">
        <v>39229</v>
      </c>
      <c r="D42" s="35" t="s">
        <v>75</v>
      </c>
      <c r="E42" s="26">
        <v>65.45</v>
      </c>
      <c r="F42" s="27">
        <f t="shared" si="14"/>
        <v>1.3740219825817224</v>
      </c>
      <c r="G42" s="22">
        <v>48</v>
      </c>
      <c r="H42" s="28" t="s">
        <v>22</v>
      </c>
      <c r="I42" s="29">
        <v>51</v>
      </c>
      <c r="J42" s="28" t="s">
        <v>22</v>
      </c>
      <c r="K42" s="22">
        <v>52</v>
      </c>
      <c r="L42" s="28" t="s">
        <v>27</v>
      </c>
      <c r="M42" s="22">
        <v>58</v>
      </c>
      <c r="N42" s="28" t="s">
        <v>22</v>
      </c>
      <c r="O42" s="22">
        <v>62</v>
      </c>
      <c r="P42" s="28" t="s">
        <v>22</v>
      </c>
      <c r="Q42" s="22">
        <v>66</v>
      </c>
      <c r="R42" s="28" t="s">
        <v>22</v>
      </c>
      <c r="S42" s="35">
        <f t="shared" si="15"/>
        <v>51</v>
      </c>
      <c r="T42" s="35">
        <f t="shared" si="16"/>
        <v>66</v>
      </c>
      <c r="U42" s="31">
        <f t="shared" si="17"/>
        <v>117</v>
      </c>
      <c r="V42" s="32" t="s">
        <v>23</v>
      </c>
      <c r="W42" s="33">
        <f t="shared" si="18"/>
        <v>160.7605719620615</v>
      </c>
    </row>
    <row r="43" spans="1:23" ht="12.75">
      <c r="A43" s="41" t="s">
        <v>76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</row>
    <row r="44" spans="1:23" ht="15">
      <c r="A44" s="22">
        <v>2</v>
      </c>
      <c r="B44" s="23" t="s">
        <v>77</v>
      </c>
      <c r="C44" s="34">
        <v>33048</v>
      </c>
      <c r="D44" s="35" t="s">
        <v>78</v>
      </c>
      <c r="E44" s="26">
        <v>72.45</v>
      </c>
      <c r="F44" s="27">
        <f aca="true" t="shared" si="19" ref="F44:F46">POWER(10,(0.75194503*(LOG10(E44/175.508)*LOG10(E44/175.508))))</f>
        <v>1.2913029839340495</v>
      </c>
      <c r="G44" s="22">
        <v>75</v>
      </c>
      <c r="H44" s="28" t="s">
        <v>27</v>
      </c>
      <c r="I44" s="29">
        <v>75</v>
      </c>
      <c r="J44" s="28" t="s">
        <v>22</v>
      </c>
      <c r="K44" s="22">
        <v>80</v>
      </c>
      <c r="L44" s="28" t="s">
        <v>27</v>
      </c>
      <c r="M44" s="22">
        <v>95</v>
      </c>
      <c r="N44" s="28" t="s">
        <v>27</v>
      </c>
      <c r="O44" s="22">
        <v>95</v>
      </c>
      <c r="P44" s="28" t="s">
        <v>27</v>
      </c>
      <c r="Q44" s="22">
        <v>95</v>
      </c>
      <c r="R44" s="28" t="s">
        <v>22</v>
      </c>
      <c r="S44" s="35">
        <f aca="true" t="shared" si="20" ref="S44:S46">MAX(IF(H44="x",0,G44),IF(J44="x",0,I44),IF(L44="x",0,K44))</f>
        <v>75</v>
      </c>
      <c r="T44" s="35">
        <f aca="true" t="shared" si="21" ref="T44:T46">MAX(IF(N44="x",0,M44),IF(P44="x",0,O44),IF(R44="x",0,Q44))</f>
        <v>95</v>
      </c>
      <c r="U44" s="31">
        <f aca="true" t="shared" si="22" ref="U44:U46">S44+T44</f>
        <v>170</v>
      </c>
      <c r="V44" s="32" t="s">
        <v>23</v>
      </c>
      <c r="W44" s="33">
        <f aca="true" t="shared" si="23" ref="W44:W46">U44*F44</f>
        <v>219.5215072687884</v>
      </c>
    </row>
    <row r="45" spans="1:23" ht="15">
      <c r="A45" s="22">
        <v>28</v>
      </c>
      <c r="B45" s="23" t="s">
        <v>79</v>
      </c>
      <c r="C45" s="34">
        <v>38853</v>
      </c>
      <c r="D45" s="35" t="s">
        <v>75</v>
      </c>
      <c r="E45" s="26">
        <v>67.1</v>
      </c>
      <c r="F45" s="27">
        <f t="shared" si="19"/>
        <v>1.3524319889653045</v>
      </c>
      <c r="G45" s="22">
        <v>50</v>
      </c>
      <c r="H45" s="28" t="s">
        <v>27</v>
      </c>
      <c r="I45" s="29">
        <v>50</v>
      </c>
      <c r="J45" s="28" t="s">
        <v>22</v>
      </c>
      <c r="K45" s="22">
        <v>53</v>
      </c>
      <c r="L45" s="28" t="s">
        <v>22</v>
      </c>
      <c r="M45" s="22">
        <v>62</v>
      </c>
      <c r="N45" s="28" t="s">
        <v>22</v>
      </c>
      <c r="O45" s="22">
        <v>65</v>
      </c>
      <c r="P45" s="28" t="s">
        <v>27</v>
      </c>
      <c r="Q45" s="22">
        <v>65</v>
      </c>
      <c r="R45" s="28" t="s">
        <v>27</v>
      </c>
      <c r="S45" s="35">
        <f t="shared" si="20"/>
        <v>53</v>
      </c>
      <c r="T45" s="35">
        <f t="shared" si="21"/>
        <v>62</v>
      </c>
      <c r="U45" s="31">
        <f t="shared" si="22"/>
        <v>115</v>
      </c>
      <c r="V45" s="32" t="s">
        <v>39</v>
      </c>
      <c r="W45" s="33">
        <f t="shared" si="23"/>
        <v>155.52967873101002</v>
      </c>
    </row>
    <row r="46" spans="1:23" ht="15">
      <c r="A46" s="22">
        <v>40</v>
      </c>
      <c r="B46" s="23" t="s">
        <v>80</v>
      </c>
      <c r="C46" s="34">
        <v>37781</v>
      </c>
      <c r="D46" s="35" t="s">
        <v>81</v>
      </c>
      <c r="E46" s="26">
        <v>72.5</v>
      </c>
      <c r="F46" s="27">
        <f t="shared" si="19"/>
        <v>1.290788474110129</v>
      </c>
      <c r="G46" s="22">
        <v>65</v>
      </c>
      <c r="H46" s="28" t="s">
        <v>22</v>
      </c>
      <c r="I46" s="29">
        <v>70</v>
      </c>
      <c r="J46" s="28" t="s">
        <v>27</v>
      </c>
      <c r="K46" s="22">
        <v>70</v>
      </c>
      <c r="L46" s="28" t="s">
        <v>22</v>
      </c>
      <c r="M46" s="22">
        <v>85</v>
      </c>
      <c r="N46" s="28" t="s">
        <v>22</v>
      </c>
      <c r="O46" s="22">
        <v>90</v>
      </c>
      <c r="P46" s="28" t="s">
        <v>22</v>
      </c>
      <c r="Q46" s="22">
        <v>93</v>
      </c>
      <c r="R46" s="28" t="s">
        <v>27</v>
      </c>
      <c r="S46" s="35">
        <f t="shared" si="20"/>
        <v>70</v>
      </c>
      <c r="T46" s="35">
        <f t="shared" si="21"/>
        <v>90</v>
      </c>
      <c r="U46" s="31">
        <f t="shared" si="22"/>
        <v>160</v>
      </c>
      <c r="V46" s="32" t="s">
        <v>28</v>
      </c>
      <c r="W46" s="33">
        <f t="shared" si="23"/>
        <v>206.52615585762064</v>
      </c>
    </row>
    <row r="47" spans="1:23" ht="12.75">
      <c r="A47" s="41" t="s">
        <v>82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1:23" ht="15">
      <c r="A48" s="22">
        <v>19</v>
      </c>
      <c r="B48" s="23" t="s">
        <v>83</v>
      </c>
      <c r="C48" s="34" t="s">
        <v>84</v>
      </c>
      <c r="D48" s="35" t="s">
        <v>31</v>
      </c>
      <c r="E48" s="26">
        <v>81</v>
      </c>
      <c r="F48" s="27">
        <f aca="true" t="shared" si="24" ref="F48:F54">POWER(10,(0.75194503*(LOG10(E48/175.508)*LOG10(E48/175.508))))</f>
        <v>1.2156164365965496</v>
      </c>
      <c r="G48" s="22">
        <v>100</v>
      </c>
      <c r="H48" s="28" t="s">
        <v>27</v>
      </c>
      <c r="I48" s="29">
        <v>102</v>
      </c>
      <c r="J48" s="28" t="s">
        <v>27</v>
      </c>
      <c r="K48" s="22">
        <v>102</v>
      </c>
      <c r="L48" s="28" t="s">
        <v>27</v>
      </c>
      <c r="M48" s="22">
        <v>125</v>
      </c>
      <c r="N48" s="28" t="s">
        <v>22</v>
      </c>
      <c r="O48" s="22">
        <v>130</v>
      </c>
      <c r="P48" s="28" t="s">
        <v>22</v>
      </c>
      <c r="Q48" s="22">
        <v>0</v>
      </c>
      <c r="R48" s="28"/>
      <c r="S48" s="35">
        <f aca="true" t="shared" si="25" ref="S48:S54">MAX(IF(H48="x",0,G48),IF(J48="x",0,I48),IF(L48="x",0,K48))</f>
        <v>0</v>
      </c>
      <c r="T48" s="35">
        <f aca="true" t="shared" si="26" ref="T48:T54">MAX(IF(N48="x",0,M48),IF(P48="x",0,O48),IF(R48="x",0,Q48))</f>
        <v>130</v>
      </c>
      <c r="U48" s="31">
        <f aca="true" t="shared" si="27" ref="U48:U54">S48+T48</f>
        <v>130</v>
      </c>
      <c r="V48" s="32">
        <v>4</v>
      </c>
      <c r="W48" s="33">
        <f aca="true" t="shared" si="28" ref="W48:W54">U48*F48</f>
        <v>158.03013675755145</v>
      </c>
    </row>
    <row r="49" spans="1:23" ht="15">
      <c r="A49" s="22">
        <v>23</v>
      </c>
      <c r="B49" s="23" t="s">
        <v>85</v>
      </c>
      <c r="C49" s="34">
        <v>35667</v>
      </c>
      <c r="D49" s="35" t="s">
        <v>78</v>
      </c>
      <c r="E49" s="26">
        <v>77.8</v>
      </c>
      <c r="F49" s="27">
        <f t="shared" si="24"/>
        <v>1.2412739774794395</v>
      </c>
      <c r="G49" s="22">
        <v>101</v>
      </c>
      <c r="H49" s="28" t="s">
        <v>22</v>
      </c>
      <c r="I49" s="29">
        <v>106</v>
      </c>
      <c r="J49" s="28" t="s">
        <v>22</v>
      </c>
      <c r="K49" s="22">
        <v>110</v>
      </c>
      <c r="L49" s="28" t="s">
        <v>22</v>
      </c>
      <c r="M49" s="22">
        <v>120</v>
      </c>
      <c r="N49" s="28" t="s">
        <v>22</v>
      </c>
      <c r="O49" s="22">
        <v>126</v>
      </c>
      <c r="P49" s="28" t="s">
        <v>22</v>
      </c>
      <c r="Q49" s="22">
        <v>0</v>
      </c>
      <c r="R49" s="28"/>
      <c r="S49" s="35">
        <f t="shared" si="25"/>
        <v>110</v>
      </c>
      <c r="T49" s="35">
        <f t="shared" si="26"/>
        <v>126</v>
      </c>
      <c r="U49" s="31">
        <f t="shared" si="27"/>
        <v>236</v>
      </c>
      <c r="V49" s="32" t="s">
        <v>23</v>
      </c>
      <c r="W49" s="33">
        <f t="shared" si="28"/>
        <v>292.9406586851477</v>
      </c>
    </row>
    <row r="50" spans="1:23" ht="15">
      <c r="A50" s="22">
        <v>11</v>
      </c>
      <c r="B50" s="23" t="s">
        <v>86</v>
      </c>
      <c r="C50" s="34">
        <v>38980</v>
      </c>
      <c r="D50" s="35" t="s">
        <v>81</v>
      </c>
      <c r="E50" s="26">
        <v>77.4</v>
      </c>
      <c r="F50" s="27">
        <f t="shared" si="24"/>
        <v>1.2446891948537164</v>
      </c>
      <c r="G50" s="22">
        <v>65</v>
      </c>
      <c r="H50" s="28" t="s">
        <v>22</v>
      </c>
      <c r="I50" s="29">
        <v>70</v>
      </c>
      <c r="J50" s="28" t="s">
        <v>22</v>
      </c>
      <c r="K50" s="22">
        <v>75</v>
      </c>
      <c r="L50" s="28" t="s">
        <v>22</v>
      </c>
      <c r="M50" s="22">
        <v>85</v>
      </c>
      <c r="N50" s="28" t="s">
        <v>22</v>
      </c>
      <c r="O50" s="22">
        <v>90</v>
      </c>
      <c r="P50" s="28" t="s">
        <v>22</v>
      </c>
      <c r="Q50" s="22">
        <v>95</v>
      </c>
      <c r="R50" s="28" t="s">
        <v>22</v>
      </c>
      <c r="S50" s="35">
        <f t="shared" si="25"/>
        <v>75</v>
      </c>
      <c r="T50" s="35">
        <f t="shared" si="26"/>
        <v>95</v>
      </c>
      <c r="U50" s="31">
        <f t="shared" si="27"/>
        <v>170</v>
      </c>
      <c r="V50" s="32" t="s">
        <v>28</v>
      </c>
      <c r="W50" s="33">
        <f t="shared" si="28"/>
        <v>211.5971631251318</v>
      </c>
    </row>
    <row r="51" spans="1:23" ht="15">
      <c r="A51" s="22">
        <v>27</v>
      </c>
      <c r="B51" s="23" t="s">
        <v>87</v>
      </c>
      <c r="C51" s="34" t="s">
        <v>73</v>
      </c>
      <c r="D51" s="35" t="s">
        <v>21</v>
      </c>
      <c r="E51" s="26">
        <v>81</v>
      </c>
      <c r="F51" s="27">
        <f t="shared" si="24"/>
        <v>1.2156164365965496</v>
      </c>
      <c r="G51" s="22">
        <v>68</v>
      </c>
      <c r="H51" s="28" t="s">
        <v>22</v>
      </c>
      <c r="I51" s="29">
        <v>71</v>
      </c>
      <c r="J51" s="28" t="s">
        <v>27</v>
      </c>
      <c r="K51" s="22">
        <v>72</v>
      </c>
      <c r="L51" s="28" t="s">
        <v>22</v>
      </c>
      <c r="M51" s="22">
        <v>87</v>
      </c>
      <c r="N51" s="28" t="s">
        <v>22</v>
      </c>
      <c r="O51" s="22">
        <v>91</v>
      </c>
      <c r="P51" s="28" t="s">
        <v>27</v>
      </c>
      <c r="Q51" s="22">
        <v>94</v>
      </c>
      <c r="R51" s="28" t="s">
        <v>22</v>
      </c>
      <c r="S51" s="35">
        <f t="shared" si="25"/>
        <v>72</v>
      </c>
      <c r="T51" s="35">
        <f t="shared" si="26"/>
        <v>94</v>
      </c>
      <c r="U51" s="31">
        <f t="shared" si="27"/>
        <v>166</v>
      </c>
      <c r="V51" s="32" t="s">
        <v>39</v>
      </c>
      <c r="W51" s="33">
        <f t="shared" si="28"/>
        <v>201.79232847502723</v>
      </c>
    </row>
    <row r="52" spans="1:23" ht="15">
      <c r="A52" s="22">
        <v>16</v>
      </c>
      <c r="B52" s="23" t="s">
        <v>88</v>
      </c>
      <c r="C52" s="34">
        <v>39394</v>
      </c>
      <c r="D52" s="35" t="s">
        <v>75</v>
      </c>
      <c r="E52" s="26">
        <v>75.6</v>
      </c>
      <c r="F52" s="27">
        <f t="shared" si="24"/>
        <v>1.2606769377814855</v>
      </c>
      <c r="G52" s="22">
        <v>50</v>
      </c>
      <c r="H52" s="28" t="s">
        <v>22</v>
      </c>
      <c r="I52" s="29">
        <v>53</v>
      </c>
      <c r="J52" s="28" t="s">
        <v>22</v>
      </c>
      <c r="K52" s="22">
        <v>55</v>
      </c>
      <c r="L52" s="28" t="s">
        <v>27</v>
      </c>
      <c r="M52" s="22">
        <v>60</v>
      </c>
      <c r="N52" s="28" t="s">
        <v>22</v>
      </c>
      <c r="O52" s="22">
        <v>65</v>
      </c>
      <c r="P52" s="28" t="s">
        <v>27</v>
      </c>
      <c r="Q52" s="22">
        <v>65</v>
      </c>
      <c r="R52" s="28" t="s">
        <v>22</v>
      </c>
      <c r="S52" s="35">
        <f t="shared" si="25"/>
        <v>53</v>
      </c>
      <c r="T52" s="35">
        <f t="shared" si="26"/>
        <v>65</v>
      </c>
      <c r="U52" s="31">
        <f t="shared" si="27"/>
        <v>118</v>
      </c>
      <c r="V52" s="32">
        <v>6</v>
      </c>
      <c r="W52" s="33">
        <f t="shared" si="28"/>
        <v>148.75987865821529</v>
      </c>
    </row>
    <row r="53" spans="1:23" ht="15">
      <c r="A53" s="22">
        <v>10</v>
      </c>
      <c r="B53" s="23" t="s">
        <v>89</v>
      </c>
      <c r="C53" s="34">
        <v>39384</v>
      </c>
      <c r="D53" s="35"/>
      <c r="E53" s="26">
        <v>74.8</v>
      </c>
      <c r="F53" s="27">
        <f t="shared" si="24"/>
        <v>1.2681229530840907</v>
      </c>
      <c r="G53" s="22">
        <v>53</v>
      </c>
      <c r="H53" s="28" t="s">
        <v>22</v>
      </c>
      <c r="I53" s="29">
        <v>56</v>
      </c>
      <c r="J53" s="28" t="s">
        <v>22</v>
      </c>
      <c r="K53" s="22">
        <v>58</v>
      </c>
      <c r="L53" s="28" t="s">
        <v>27</v>
      </c>
      <c r="M53" s="22">
        <v>68</v>
      </c>
      <c r="N53" s="28" t="s">
        <v>22</v>
      </c>
      <c r="O53" s="22">
        <v>72</v>
      </c>
      <c r="P53" s="28" t="s">
        <v>22</v>
      </c>
      <c r="Q53" s="22">
        <v>76</v>
      </c>
      <c r="R53" s="28" t="s">
        <v>27</v>
      </c>
      <c r="S53" s="35">
        <f t="shared" si="25"/>
        <v>56</v>
      </c>
      <c r="T53" s="35">
        <f t="shared" si="26"/>
        <v>72</v>
      </c>
      <c r="U53" s="31">
        <f t="shared" si="27"/>
        <v>128</v>
      </c>
      <c r="V53" s="32">
        <v>5</v>
      </c>
      <c r="W53" s="33">
        <f t="shared" si="28"/>
        <v>162.3197379947636</v>
      </c>
    </row>
    <row r="54" spans="1:29" ht="15">
      <c r="A54" s="22">
        <v>32</v>
      </c>
      <c r="B54" s="23" t="s">
        <v>90</v>
      </c>
      <c r="C54" s="34">
        <v>25548</v>
      </c>
      <c r="D54" s="35" t="s">
        <v>91</v>
      </c>
      <c r="E54" s="26">
        <v>95.85</v>
      </c>
      <c r="F54" s="27">
        <f t="shared" si="24"/>
        <v>1.1269239086277403</v>
      </c>
      <c r="G54" s="22">
        <v>85</v>
      </c>
      <c r="H54" s="28" t="s">
        <v>22</v>
      </c>
      <c r="I54" s="29">
        <v>91</v>
      </c>
      <c r="J54" s="28" t="s">
        <v>22</v>
      </c>
      <c r="K54" s="22">
        <v>95</v>
      </c>
      <c r="L54" s="28" t="s">
        <v>27</v>
      </c>
      <c r="M54" s="22">
        <v>110</v>
      </c>
      <c r="N54" s="28" t="s">
        <v>22</v>
      </c>
      <c r="O54" s="22">
        <v>116</v>
      </c>
      <c r="P54" s="28" t="s">
        <v>22</v>
      </c>
      <c r="Q54" s="22">
        <v>0</v>
      </c>
      <c r="R54" s="28"/>
      <c r="S54" s="35">
        <f t="shared" si="25"/>
        <v>91</v>
      </c>
      <c r="T54" s="35">
        <f t="shared" si="26"/>
        <v>116</v>
      </c>
      <c r="U54" s="31">
        <f t="shared" si="27"/>
        <v>207</v>
      </c>
      <c r="V54" s="32"/>
      <c r="W54" s="33">
        <f t="shared" si="28"/>
        <v>233.27324908594224</v>
      </c>
      <c r="AC54" s="7"/>
    </row>
    <row r="55" spans="2:20" ht="12.75">
      <c r="B55" s="56" t="s">
        <v>50</v>
      </c>
      <c r="C55" s="44"/>
      <c r="D55" s="45"/>
      <c r="E55" s="1"/>
      <c r="F55" s="57" t="s">
        <v>51</v>
      </c>
      <c r="G55" s="44"/>
      <c r="H55" s="44" t="s">
        <v>52</v>
      </c>
      <c r="I55" s="44"/>
      <c r="J55" s="44"/>
      <c r="K55" s="47"/>
      <c r="L55" s="47"/>
      <c r="M55" s="10"/>
      <c r="N55" s="10"/>
      <c r="O55" s="56" t="s">
        <v>53</v>
      </c>
      <c r="P55" s="56"/>
      <c r="Q55" s="56" t="s">
        <v>54</v>
      </c>
      <c r="R55" s="56"/>
      <c r="S55" s="49"/>
      <c r="T55" s="58"/>
    </row>
    <row r="56" spans="2:20" ht="12.75">
      <c r="B56" s="43"/>
      <c r="C56" s="44"/>
      <c r="D56" s="45"/>
      <c r="E56" s="46"/>
      <c r="F56" s="11"/>
      <c r="G56" s="44"/>
      <c r="H56" s="44" t="s">
        <v>55</v>
      </c>
      <c r="I56" s="44"/>
      <c r="J56" s="44"/>
      <c r="K56" s="47"/>
      <c r="L56" s="47"/>
      <c r="M56" s="10"/>
      <c r="N56" s="10"/>
      <c r="O56" s="48" t="s">
        <v>56</v>
      </c>
      <c r="P56" s="47"/>
      <c r="R56" s="48"/>
      <c r="S56" s="49"/>
      <c r="T56" s="8"/>
    </row>
    <row r="57" spans="8:21" ht="12.75">
      <c r="H57" s="1" t="s">
        <v>57</v>
      </c>
      <c r="M57" s="3"/>
      <c r="N57" s="3"/>
      <c r="Q57" s="8"/>
      <c r="R57" s="8"/>
      <c r="U57" s="8"/>
    </row>
    <row r="58" spans="13:21" ht="12.75">
      <c r="M58" s="3"/>
      <c r="N58" s="3"/>
      <c r="Q58" s="8"/>
      <c r="R58" s="8"/>
      <c r="U58" s="8"/>
    </row>
    <row r="59" spans="13:21" ht="12.75">
      <c r="M59" s="3"/>
      <c r="N59" s="3"/>
      <c r="Q59" s="8"/>
      <c r="R59" s="8"/>
      <c r="U59" s="8"/>
    </row>
    <row r="60" spans="13:21" ht="12.75">
      <c r="M60" s="3"/>
      <c r="N60" s="3"/>
      <c r="Q60" s="8"/>
      <c r="R60" s="8"/>
      <c r="U60" s="8"/>
    </row>
    <row r="61" spans="13:21" ht="12.75">
      <c r="M61" s="3"/>
      <c r="N61" s="3"/>
      <c r="Q61" s="8"/>
      <c r="R61" s="8"/>
      <c r="U61" s="8"/>
    </row>
    <row r="62" spans="13:21" ht="12.75">
      <c r="M62" s="3"/>
      <c r="N62" s="3"/>
      <c r="Q62" s="8"/>
      <c r="R62" s="8"/>
      <c r="U62" s="8"/>
    </row>
    <row r="63" spans="1:23" ht="12.75">
      <c r="A63" s="14" t="s">
        <v>2</v>
      </c>
      <c r="B63" s="14"/>
      <c r="C63" s="14"/>
      <c r="D63" s="14"/>
      <c r="E63" s="14"/>
      <c r="F63" s="14"/>
      <c r="G63" s="14" t="s">
        <v>3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 t="s">
        <v>4</v>
      </c>
      <c r="T63" s="14"/>
      <c r="U63" s="14"/>
      <c r="V63" s="14"/>
      <c r="W63" s="14"/>
    </row>
    <row r="64" spans="1:23" ht="12.75" customHeight="1">
      <c r="A64" s="15" t="s">
        <v>5</v>
      </c>
      <c r="B64" s="15" t="s">
        <v>6</v>
      </c>
      <c r="C64" s="15" t="s">
        <v>7</v>
      </c>
      <c r="D64" s="15" t="s">
        <v>8</v>
      </c>
      <c r="E64" s="16" t="s">
        <v>9</v>
      </c>
      <c r="F64" s="17" t="s">
        <v>10</v>
      </c>
      <c r="G64" s="18" t="s">
        <v>11</v>
      </c>
      <c r="H64" s="18"/>
      <c r="I64" s="18"/>
      <c r="J64" s="18"/>
      <c r="K64" s="18"/>
      <c r="L64" s="18"/>
      <c r="M64" s="18" t="s">
        <v>12</v>
      </c>
      <c r="N64" s="18"/>
      <c r="O64" s="18"/>
      <c r="P64" s="18"/>
      <c r="Q64" s="18"/>
      <c r="R64" s="18"/>
      <c r="S64" s="18" t="s">
        <v>13</v>
      </c>
      <c r="T64" s="18" t="s">
        <v>14</v>
      </c>
      <c r="U64" s="18" t="s">
        <v>15</v>
      </c>
      <c r="V64" s="19" t="s">
        <v>16</v>
      </c>
      <c r="W64" s="20" t="s">
        <v>17</v>
      </c>
    </row>
    <row r="65" spans="1:23" ht="12">
      <c r="A65" s="15"/>
      <c r="B65" s="15"/>
      <c r="C65" s="15"/>
      <c r="D65" s="15"/>
      <c r="E65" s="16"/>
      <c r="F65" s="17"/>
      <c r="G65" s="18">
        <v>1</v>
      </c>
      <c r="H65" s="18"/>
      <c r="I65" s="18">
        <v>2</v>
      </c>
      <c r="J65" s="18"/>
      <c r="K65" s="18">
        <v>3</v>
      </c>
      <c r="L65" s="18"/>
      <c r="M65" s="18">
        <v>1</v>
      </c>
      <c r="N65" s="18"/>
      <c r="O65" s="18">
        <v>2</v>
      </c>
      <c r="P65" s="18"/>
      <c r="Q65" s="18">
        <v>3</v>
      </c>
      <c r="R65" s="18"/>
      <c r="S65" s="18"/>
      <c r="T65" s="18"/>
      <c r="U65" s="18"/>
      <c r="V65" s="19"/>
      <c r="W65" s="20"/>
    </row>
    <row r="66" spans="1:23" ht="12.75">
      <c r="A66" s="41" t="s">
        <v>92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</row>
    <row r="67" spans="1:23" ht="15">
      <c r="A67" s="22"/>
      <c r="B67" s="23" t="s">
        <v>93</v>
      </c>
      <c r="C67" s="34">
        <v>32524</v>
      </c>
      <c r="D67" s="35" t="s">
        <v>34</v>
      </c>
      <c r="E67" s="26">
        <v>88.3</v>
      </c>
      <c r="F67" s="27">
        <f aca="true" t="shared" si="29" ref="F67:F72">POWER(10,(0.75194503*(LOG10(E67/175.508)*LOG10(E67/175.508))))</f>
        <v>1.1666121325697218</v>
      </c>
      <c r="G67" s="22">
        <v>105</v>
      </c>
      <c r="H67" s="28" t="s">
        <v>22</v>
      </c>
      <c r="I67" s="29">
        <v>110</v>
      </c>
      <c r="J67" s="28" t="s">
        <v>22</v>
      </c>
      <c r="K67" s="22">
        <v>115</v>
      </c>
      <c r="L67" s="28" t="s">
        <v>27</v>
      </c>
      <c r="M67" s="22">
        <v>125</v>
      </c>
      <c r="N67" s="28" t="s">
        <v>22</v>
      </c>
      <c r="O67" s="22">
        <v>132</v>
      </c>
      <c r="P67" s="28" t="s">
        <v>27</v>
      </c>
      <c r="Q67" s="22">
        <v>132</v>
      </c>
      <c r="R67" s="28" t="s">
        <v>22</v>
      </c>
      <c r="S67" s="35">
        <f aca="true" t="shared" si="30" ref="S67:S72">MAX(IF(H67="x",0,G67),IF(J67="x",0,I67),IF(L67="x",0,K67))</f>
        <v>110</v>
      </c>
      <c r="T67" s="35">
        <f aca="true" t="shared" si="31" ref="T67:T72">MAX(IF(N67="x",0,M67),IF(P67="x",0,O67),IF(R67="x",0,Q67))</f>
        <v>132</v>
      </c>
      <c r="U67" s="31">
        <f aca="true" t="shared" si="32" ref="U67:U72">S67+T67</f>
        <v>242</v>
      </c>
      <c r="V67" s="32" t="s">
        <v>28</v>
      </c>
      <c r="W67" s="33">
        <f aca="true" t="shared" si="33" ref="W67:W72">U67*F67</f>
        <v>282.3201360818727</v>
      </c>
    </row>
    <row r="68" spans="1:23" ht="15">
      <c r="A68" s="22">
        <v>25</v>
      </c>
      <c r="B68" s="23" t="s">
        <v>94</v>
      </c>
      <c r="C68" s="34">
        <v>31336</v>
      </c>
      <c r="D68" s="35" t="s">
        <v>81</v>
      </c>
      <c r="E68" s="26">
        <v>89</v>
      </c>
      <c r="F68" s="27">
        <f t="shared" si="29"/>
        <v>1.162510070816343</v>
      </c>
      <c r="G68" s="22">
        <v>90</v>
      </c>
      <c r="H68" s="28" t="s">
        <v>22</v>
      </c>
      <c r="I68" s="29">
        <v>95</v>
      </c>
      <c r="J68" s="28" t="s">
        <v>22</v>
      </c>
      <c r="K68" s="22">
        <v>100</v>
      </c>
      <c r="L68" s="28" t="s">
        <v>22</v>
      </c>
      <c r="M68" s="22">
        <v>115</v>
      </c>
      <c r="N68" s="28" t="s">
        <v>22</v>
      </c>
      <c r="O68" s="22">
        <v>120</v>
      </c>
      <c r="P68" s="28" t="s">
        <v>22</v>
      </c>
      <c r="Q68" s="22">
        <v>125</v>
      </c>
      <c r="R68" s="28" t="s">
        <v>27</v>
      </c>
      <c r="S68" s="35">
        <f t="shared" si="30"/>
        <v>100</v>
      </c>
      <c r="T68" s="35">
        <f t="shared" si="31"/>
        <v>120</v>
      </c>
      <c r="U68" s="31">
        <f t="shared" si="32"/>
        <v>220</v>
      </c>
      <c r="V68" s="32" t="s">
        <v>39</v>
      </c>
      <c r="W68" s="33">
        <f t="shared" si="33"/>
        <v>255.75221557959546</v>
      </c>
    </row>
    <row r="69" spans="1:23" ht="15">
      <c r="A69" s="22">
        <v>38</v>
      </c>
      <c r="B69" s="23" t="s">
        <v>95</v>
      </c>
      <c r="C69" s="34" t="s">
        <v>96</v>
      </c>
      <c r="D69" s="35" t="s">
        <v>21</v>
      </c>
      <c r="E69" s="26">
        <v>82.9</v>
      </c>
      <c r="F69" s="27">
        <f t="shared" si="29"/>
        <v>1.2016762015138156</v>
      </c>
      <c r="G69" s="22">
        <v>60</v>
      </c>
      <c r="H69" s="28" t="s">
        <v>22</v>
      </c>
      <c r="I69" s="29">
        <v>65</v>
      </c>
      <c r="J69" s="28" t="s">
        <v>22</v>
      </c>
      <c r="K69" s="22">
        <v>68</v>
      </c>
      <c r="L69" s="28" t="s">
        <v>22</v>
      </c>
      <c r="M69" s="22">
        <v>75</v>
      </c>
      <c r="N69" s="28" t="s">
        <v>22</v>
      </c>
      <c r="O69" s="22">
        <v>80</v>
      </c>
      <c r="P69" s="28" t="s">
        <v>22</v>
      </c>
      <c r="Q69" s="22">
        <v>85</v>
      </c>
      <c r="R69" s="28" t="s">
        <v>22</v>
      </c>
      <c r="S69" s="35">
        <f t="shared" si="30"/>
        <v>68</v>
      </c>
      <c r="T69" s="35">
        <f t="shared" si="31"/>
        <v>85</v>
      </c>
      <c r="U69" s="31">
        <f t="shared" si="32"/>
        <v>153</v>
      </c>
      <c r="V69" s="32">
        <v>6</v>
      </c>
      <c r="W69" s="33">
        <f t="shared" si="33"/>
        <v>183.8564588316138</v>
      </c>
    </row>
    <row r="70" spans="1:23" ht="15">
      <c r="A70" s="22">
        <v>34</v>
      </c>
      <c r="B70" s="23" t="s">
        <v>97</v>
      </c>
      <c r="C70" s="34">
        <v>38308</v>
      </c>
      <c r="D70" s="35" t="s">
        <v>81</v>
      </c>
      <c r="E70" s="26">
        <v>86.8</v>
      </c>
      <c r="F70" s="27">
        <f t="shared" si="29"/>
        <v>1.1757273693296788</v>
      </c>
      <c r="G70" s="22">
        <v>60</v>
      </c>
      <c r="H70" s="28" t="s">
        <v>22</v>
      </c>
      <c r="I70" s="29">
        <v>65</v>
      </c>
      <c r="J70" s="28" t="s">
        <v>22</v>
      </c>
      <c r="K70" s="22">
        <v>70</v>
      </c>
      <c r="L70" s="28" t="s">
        <v>27</v>
      </c>
      <c r="M70" s="22">
        <v>80</v>
      </c>
      <c r="N70" s="28" t="s">
        <v>22</v>
      </c>
      <c r="O70" s="22">
        <v>85</v>
      </c>
      <c r="P70" s="28" t="s">
        <v>22</v>
      </c>
      <c r="Q70" s="22">
        <v>90</v>
      </c>
      <c r="R70" s="28" t="s">
        <v>22</v>
      </c>
      <c r="S70" s="35">
        <f t="shared" si="30"/>
        <v>65</v>
      </c>
      <c r="T70" s="35">
        <f t="shared" si="31"/>
        <v>90</v>
      </c>
      <c r="U70" s="31">
        <f t="shared" si="32"/>
        <v>155</v>
      </c>
      <c r="V70" s="32">
        <v>5</v>
      </c>
      <c r="W70" s="33">
        <f t="shared" si="33"/>
        <v>182.23774224610023</v>
      </c>
    </row>
    <row r="71" spans="1:23" ht="15">
      <c r="A71" s="22">
        <v>30</v>
      </c>
      <c r="B71" s="23" t="s">
        <v>98</v>
      </c>
      <c r="C71" s="24">
        <v>33196</v>
      </c>
      <c r="D71" s="30" t="s">
        <v>99</v>
      </c>
      <c r="E71" s="26">
        <v>89</v>
      </c>
      <c r="F71" s="27">
        <f t="shared" si="29"/>
        <v>1.162510070816343</v>
      </c>
      <c r="G71" s="22">
        <v>115</v>
      </c>
      <c r="H71" s="28" t="s">
        <v>27</v>
      </c>
      <c r="I71" s="29">
        <v>115</v>
      </c>
      <c r="J71" s="28" t="s">
        <v>22</v>
      </c>
      <c r="K71" s="22">
        <v>120</v>
      </c>
      <c r="L71" s="28" t="s">
        <v>27</v>
      </c>
      <c r="M71" s="22">
        <v>143</v>
      </c>
      <c r="N71" s="28" t="s">
        <v>22</v>
      </c>
      <c r="O71" s="22">
        <v>148</v>
      </c>
      <c r="P71" s="28" t="s">
        <v>27</v>
      </c>
      <c r="Q71" s="22">
        <v>150</v>
      </c>
      <c r="R71" s="28" t="s">
        <v>27</v>
      </c>
      <c r="S71" s="30">
        <f t="shared" si="30"/>
        <v>115</v>
      </c>
      <c r="T71" s="30">
        <f t="shared" si="31"/>
        <v>143</v>
      </c>
      <c r="U71" s="31">
        <f t="shared" si="32"/>
        <v>258</v>
      </c>
      <c r="V71" s="32" t="s">
        <v>23</v>
      </c>
      <c r="W71" s="33">
        <f t="shared" si="33"/>
        <v>299.9275982706165</v>
      </c>
    </row>
    <row r="72" spans="1:29" ht="15">
      <c r="A72" s="22">
        <v>32</v>
      </c>
      <c r="B72" s="23" t="s">
        <v>100</v>
      </c>
      <c r="C72" s="24">
        <v>39270</v>
      </c>
      <c r="D72" s="30" t="s">
        <v>34</v>
      </c>
      <c r="E72" s="26">
        <v>81.9</v>
      </c>
      <c r="F72" s="27">
        <f t="shared" si="29"/>
        <v>1.20889986340064</v>
      </c>
      <c r="G72" s="62">
        <v>75</v>
      </c>
      <c r="H72" s="28" t="s">
        <v>22</v>
      </c>
      <c r="I72" s="63">
        <v>80</v>
      </c>
      <c r="J72" s="28" t="s">
        <v>22</v>
      </c>
      <c r="K72" s="62">
        <v>83</v>
      </c>
      <c r="L72" s="28" t="s">
        <v>22</v>
      </c>
      <c r="M72" s="62">
        <v>90</v>
      </c>
      <c r="N72" s="28" t="s">
        <v>22</v>
      </c>
      <c r="O72" s="62">
        <v>95</v>
      </c>
      <c r="P72" s="28" t="s">
        <v>22</v>
      </c>
      <c r="Q72" s="64">
        <v>100</v>
      </c>
      <c r="R72" s="28" t="s">
        <v>27</v>
      </c>
      <c r="S72" s="30">
        <f t="shared" si="30"/>
        <v>83</v>
      </c>
      <c r="T72" s="30">
        <f t="shared" si="31"/>
        <v>95</v>
      </c>
      <c r="U72" s="31">
        <f t="shared" si="32"/>
        <v>178</v>
      </c>
      <c r="V72" s="32">
        <v>4</v>
      </c>
      <c r="W72" s="33">
        <f t="shared" si="33"/>
        <v>215.18417568531393</v>
      </c>
      <c r="AC72" s="7"/>
    </row>
    <row r="73" spans="1:23" ht="12.75">
      <c r="A73" s="41" t="s">
        <v>101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</row>
    <row r="74" spans="1:23" ht="15">
      <c r="A74" s="22">
        <v>5</v>
      </c>
      <c r="B74" s="23" t="s">
        <v>102</v>
      </c>
      <c r="C74" s="34" t="s">
        <v>73</v>
      </c>
      <c r="D74" s="35" t="s">
        <v>21</v>
      </c>
      <c r="E74" s="26">
        <v>90.75</v>
      </c>
      <c r="F74" s="27">
        <f aca="true" t="shared" si="34" ref="F74:F77">POWER(10,(0.75194503*(LOG10(E74/175.508)*LOG10(E74/175.508))))</f>
        <v>1.1526565453096</v>
      </c>
      <c r="G74" s="22">
        <v>70</v>
      </c>
      <c r="H74" s="28" t="s">
        <v>22</v>
      </c>
      <c r="I74" s="29">
        <v>75</v>
      </c>
      <c r="J74" s="28" t="s">
        <v>27</v>
      </c>
      <c r="K74" s="22">
        <v>75</v>
      </c>
      <c r="L74" s="28" t="s">
        <v>27</v>
      </c>
      <c r="M74" s="22">
        <v>85</v>
      </c>
      <c r="N74" s="28" t="s">
        <v>22</v>
      </c>
      <c r="O74" s="22">
        <v>90</v>
      </c>
      <c r="P74" s="28" t="s">
        <v>22</v>
      </c>
      <c r="Q74" s="22">
        <v>95</v>
      </c>
      <c r="R74" s="28" t="s">
        <v>22</v>
      </c>
      <c r="S74" s="35">
        <f aca="true" t="shared" si="35" ref="S74:S77">MAX(IF(H74="x",0,G74),IF(J74="x",0,I74),IF(L74="x",0,K74))</f>
        <v>70</v>
      </c>
      <c r="T74" s="35">
        <f aca="true" t="shared" si="36" ref="T74:T77">MAX(IF(N74="x",0,M74),IF(P74="x",0,O74),IF(R74="x",0,Q74))</f>
        <v>95</v>
      </c>
      <c r="U74" s="31">
        <f aca="true" t="shared" si="37" ref="U74:U77">S74+T74</f>
        <v>165</v>
      </c>
      <c r="V74" s="32" t="s">
        <v>28</v>
      </c>
      <c r="W74" s="33">
        <f aca="true" t="shared" si="38" ref="W74:W77">U74*F74</f>
        <v>190.18832997608402</v>
      </c>
    </row>
    <row r="75" spans="1:23" ht="15">
      <c r="A75" s="22">
        <v>17</v>
      </c>
      <c r="B75" s="23" t="s">
        <v>103</v>
      </c>
      <c r="C75" s="34">
        <v>38227</v>
      </c>
      <c r="D75" s="35" t="s">
        <v>104</v>
      </c>
      <c r="E75" s="26">
        <v>94.5</v>
      </c>
      <c r="F75" s="27">
        <f t="shared" si="34"/>
        <v>1.133331443722363</v>
      </c>
      <c r="G75" s="22">
        <v>56</v>
      </c>
      <c r="H75" s="28" t="s">
        <v>22</v>
      </c>
      <c r="I75" s="29">
        <v>60</v>
      </c>
      <c r="J75" s="28" t="s">
        <v>22</v>
      </c>
      <c r="K75" s="22">
        <v>62</v>
      </c>
      <c r="L75" s="28" t="s">
        <v>27</v>
      </c>
      <c r="M75" s="22">
        <v>75</v>
      </c>
      <c r="N75" s="28" t="s">
        <v>22</v>
      </c>
      <c r="O75" s="22">
        <v>80</v>
      </c>
      <c r="P75" s="28" t="s">
        <v>27</v>
      </c>
      <c r="Q75" s="22">
        <v>80</v>
      </c>
      <c r="R75" s="28" t="s">
        <v>22</v>
      </c>
      <c r="S75" s="35">
        <f t="shared" si="35"/>
        <v>60</v>
      </c>
      <c r="T75" s="35">
        <f t="shared" si="36"/>
        <v>80</v>
      </c>
      <c r="U75" s="31">
        <f t="shared" si="37"/>
        <v>140</v>
      </c>
      <c r="V75" s="32">
        <v>4</v>
      </c>
      <c r="W75" s="33">
        <f t="shared" si="38"/>
        <v>158.6664021211308</v>
      </c>
    </row>
    <row r="76" spans="1:23" ht="15">
      <c r="A76" s="22">
        <v>8</v>
      </c>
      <c r="B76" s="23" t="s">
        <v>105</v>
      </c>
      <c r="C76" s="34">
        <v>39713</v>
      </c>
      <c r="D76" s="35" t="s">
        <v>31</v>
      </c>
      <c r="E76" s="26">
        <v>95.9</v>
      </c>
      <c r="F76" s="27">
        <f t="shared" si="34"/>
        <v>1.1266918427149601</v>
      </c>
      <c r="G76" s="22">
        <v>63</v>
      </c>
      <c r="H76" s="28" t="s">
        <v>22</v>
      </c>
      <c r="I76" s="29">
        <v>66</v>
      </c>
      <c r="J76" s="28" t="s">
        <v>27</v>
      </c>
      <c r="K76" s="22">
        <v>66</v>
      </c>
      <c r="L76" s="28" t="s">
        <v>22</v>
      </c>
      <c r="M76" s="22">
        <v>80</v>
      </c>
      <c r="N76" s="28" t="s">
        <v>22</v>
      </c>
      <c r="O76" s="22">
        <v>85</v>
      </c>
      <c r="P76" s="28" t="s">
        <v>22</v>
      </c>
      <c r="Q76" s="22">
        <v>90</v>
      </c>
      <c r="R76" s="28" t="s">
        <v>22</v>
      </c>
      <c r="S76" s="35">
        <f t="shared" si="35"/>
        <v>66</v>
      </c>
      <c r="T76" s="35">
        <f t="shared" si="36"/>
        <v>90</v>
      </c>
      <c r="U76" s="31">
        <f t="shared" si="37"/>
        <v>156</v>
      </c>
      <c r="V76" s="32" t="s">
        <v>39</v>
      </c>
      <c r="W76" s="33">
        <f t="shared" si="38"/>
        <v>175.76392746353378</v>
      </c>
    </row>
    <row r="77" spans="1:29" ht="15">
      <c r="A77" s="22">
        <v>32</v>
      </c>
      <c r="B77" s="23" t="s">
        <v>90</v>
      </c>
      <c r="C77" s="24">
        <v>25548</v>
      </c>
      <c r="D77" s="30" t="s">
        <v>91</v>
      </c>
      <c r="E77" s="26">
        <v>95.85</v>
      </c>
      <c r="F77" s="27">
        <f t="shared" si="34"/>
        <v>1.1269239086277403</v>
      </c>
      <c r="G77" s="22">
        <v>85</v>
      </c>
      <c r="H77" s="28" t="s">
        <v>22</v>
      </c>
      <c r="I77" s="29">
        <v>91</v>
      </c>
      <c r="J77" s="28" t="s">
        <v>22</v>
      </c>
      <c r="K77" s="22">
        <v>95</v>
      </c>
      <c r="L77" s="28" t="s">
        <v>27</v>
      </c>
      <c r="M77" s="22">
        <v>110</v>
      </c>
      <c r="N77" s="28" t="s">
        <v>22</v>
      </c>
      <c r="O77" s="22">
        <v>116</v>
      </c>
      <c r="P77" s="28" t="s">
        <v>22</v>
      </c>
      <c r="Q77" s="22">
        <v>0</v>
      </c>
      <c r="R77" s="28"/>
      <c r="S77" s="30">
        <f t="shared" si="35"/>
        <v>91</v>
      </c>
      <c r="T77" s="30">
        <f t="shared" si="36"/>
        <v>116</v>
      </c>
      <c r="U77" s="31">
        <f t="shared" si="37"/>
        <v>207</v>
      </c>
      <c r="V77" s="32" t="s">
        <v>23</v>
      </c>
      <c r="W77" s="33">
        <f t="shared" si="38"/>
        <v>233.27324908594224</v>
      </c>
      <c r="AC77" s="7"/>
    </row>
    <row r="78" spans="1:23" ht="12.75">
      <c r="A78" s="40" t="s">
        <v>106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</row>
    <row r="79" spans="1:23" ht="15">
      <c r="A79" s="22">
        <v>9</v>
      </c>
      <c r="B79" s="23" t="s">
        <v>107</v>
      </c>
      <c r="C79" s="34" t="s">
        <v>108</v>
      </c>
      <c r="D79" s="35">
        <v>35</v>
      </c>
      <c r="E79" s="26">
        <v>100</v>
      </c>
      <c r="F79" s="27">
        <f aca="true" t="shared" si="39" ref="F79:F81">POWER(10,(0.75194503*(LOG10(E79/175.508)*LOG10(E79/175.508))))</f>
        <v>1.1088602597205108</v>
      </c>
      <c r="G79" s="22">
        <v>104</v>
      </c>
      <c r="H79" s="28" t="s">
        <v>22</v>
      </c>
      <c r="I79" s="29">
        <v>111</v>
      </c>
      <c r="J79" s="28" t="s">
        <v>22</v>
      </c>
      <c r="K79" s="22">
        <v>116</v>
      </c>
      <c r="L79" s="28" t="s">
        <v>27</v>
      </c>
      <c r="M79" s="22">
        <v>130</v>
      </c>
      <c r="N79" s="28" t="s">
        <v>22</v>
      </c>
      <c r="O79" s="22">
        <v>139</v>
      </c>
      <c r="P79" s="28" t="s">
        <v>22</v>
      </c>
      <c r="Q79" s="22">
        <v>143</v>
      </c>
      <c r="R79" s="28" t="s">
        <v>27</v>
      </c>
      <c r="S79" s="35">
        <f aca="true" t="shared" si="40" ref="S79:S80">MAX(IF(H80="x",0,G79),IF(J79="x",0,I79),IF(L79="x",0,K79))</f>
        <v>111</v>
      </c>
      <c r="T79" s="35">
        <f aca="true" t="shared" si="41" ref="T79:T81">MAX(IF(N79="x",0,M79),IF(P79="x",0,O79),IF(R79="x",0,Q79))</f>
        <v>139</v>
      </c>
      <c r="U79" s="31">
        <f aca="true" t="shared" si="42" ref="U79:U81">S79+T79</f>
        <v>250</v>
      </c>
      <c r="V79" s="32" t="s">
        <v>28</v>
      </c>
      <c r="W79" s="33">
        <f aca="true" t="shared" si="43" ref="W79:W81">U79*F79</f>
        <v>277.2150649301277</v>
      </c>
    </row>
    <row r="80" spans="1:23" ht="15">
      <c r="A80" s="22">
        <v>35</v>
      </c>
      <c r="B80" s="23" t="s">
        <v>109</v>
      </c>
      <c r="C80" s="34" t="s">
        <v>110</v>
      </c>
      <c r="D80" s="35">
        <v>35</v>
      </c>
      <c r="E80" s="26">
        <v>101.4</v>
      </c>
      <c r="F80" s="27">
        <f t="shared" si="39"/>
        <v>1.1032804281185629</v>
      </c>
      <c r="G80" s="22">
        <v>80</v>
      </c>
      <c r="H80" s="28" t="s">
        <v>22</v>
      </c>
      <c r="I80" s="29">
        <v>85</v>
      </c>
      <c r="J80" s="28" t="s">
        <v>27</v>
      </c>
      <c r="K80" s="22">
        <v>85</v>
      </c>
      <c r="L80" s="28" t="s">
        <v>27</v>
      </c>
      <c r="M80" s="22">
        <v>105</v>
      </c>
      <c r="N80" s="28" t="s">
        <v>22</v>
      </c>
      <c r="O80" s="22">
        <v>110</v>
      </c>
      <c r="P80" s="28" t="s">
        <v>27</v>
      </c>
      <c r="Q80" s="22">
        <v>110</v>
      </c>
      <c r="R80" s="28" t="s">
        <v>22</v>
      </c>
      <c r="S80" s="35">
        <f t="shared" si="40"/>
        <v>80</v>
      </c>
      <c r="T80" s="35">
        <f t="shared" si="41"/>
        <v>110</v>
      </c>
      <c r="U80" s="31">
        <f t="shared" si="42"/>
        <v>190</v>
      </c>
      <c r="V80" s="32" t="s">
        <v>39</v>
      </c>
      <c r="W80" s="33">
        <f t="shared" si="43"/>
        <v>209.62328134252695</v>
      </c>
    </row>
    <row r="81" spans="1:23" ht="15">
      <c r="A81" s="22">
        <v>24</v>
      </c>
      <c r="B81" s="23" t="s">
        <v>111</v>
      </c>
      <c r="C81" s="34" t="s">
        <v>112</v>
      </c>
      <c r="D81" s="35" t="s">
        <v>34</v>
      </c>
      <c r="E81" s="26">
        <v>101.85</v>
      </c>
      <c r="F81" s="27">
        <f t="shared" si="39"/>
        <v>1.1015383621729307</v>
      </c>
      <c r="G81" s="22">
        <v>110</v>
      </c>
      <c r="H81" s="28" t="s">
        <v>22</v>
      </c>
      <c r="I81" s="29">
        <v>117</v>
      </c>
      <c r="J81" s="28" t="s">
        <v>27</v>
      </c>
      <c r="K81" s="22">
        <v>117</v>
      </c>
      <c r="L81" s="28" t="s">
        <v>27</v>
      </c>
      <c r="M81" s="22">
        <v>130</v>
      </c>
      <c r="N81" s="28" t="s">
        <v>22</v>
      </c>
      <c r="O81" s="22">
        <v>141</v>
      </c>
      <c r="P81" s="28" t="s">
        <v>22</v>
      </c>
      <c r="Q81" s="22">
        <v>145</v>
      </c>
      <c r="R81" s="28" t="s">
        <v>22</v>
      </c>
      <c r="S81" s="35">
        <f>MAX(IF(H81="x",0,G81),IF(J81="x",0,I81),IF(L81="x",0,K81))</f>
        <v>110</v>
      </c>
      <c r="T81" s="35">
        <f t="shared" si="41"/>
        <v>145</v>
      </c>
      <c r="U81" s="31">
        <f t="shared" si="42"/>
        <v>255</v>
      </c>
      <c r="V81" s="32" t="s">
        <v>23</v>
      </c>
      <c r="W81" s="33">
        <f t="shared" si="43"/>
        <v>280.89228235409735</v>
      </c>
    </row>
    <row r="83" spans="2:20" ht="12.75">
      <c r="B83" s="56" t="s">
        <v>50</v>
      </c>
      <c r="C83" s="44"/>
      <c r="D83" s="45"/>
      <c r="E83" s="1"/>
      <c r="F83" s="57" t="s">
        <v>51</v>
      </c>
      <c r="G83" s="44" t="s">
        <v>52</v>
      </c>
      <c r="H83" s="44"/>
      <c r="I83" s="44"/>
      <c r="J83" s="44"/>
      <c r="K83" s="47"/>
      <c r="L83" s="47"/>
      <c r="M83" s="10"/>
      <c r="N83" s="10"/>
      <c r="O83" s="56" t="s">
        <v>53</v>
      </c>
      <c r="P83" s="56"/>
      <c r="Q83" s="56" t="s">
        <v>54</v>
      </c>
      <c r="R83" s="56"/>
      <c r="S83" s="49"/>
      <c r="T83" s="58"/>
    </row>
    <row r="84" spans="2:20" ht="12.75">
      <c r="B84" s="43"/>
      <c r="C84" s="44"/>
      <c r="D84" s="45"/>
      <c r="E84" s="46"/>
      <c r="F84" s="11"/>
      <c r="G84" s="44" t="s">
        <v>55</v>
      </c>
      <c r="H84" s="44"/>
      <c r="I84" s="44"/>
      <c r="J84" s="44"/>
      <c r="K84" s="47"/>
      <c r="L84" s="47"/>
      <c r="M84" s="10"/>
      <c r="N84" s="10"/>
      <c r="O84" s="48" t="s">
        <v>56</v>
      </c>
      <c r="P84" s="47"/>
      <c r="R84" s="48"/>
      <c r="S84" s="49"/>
      <c r="T84" s="8"/>
    </row>
    <row r="85" spans="7:21" ht="12.75">
      <c r="G85" s="1" t="s">
        <v>57</v>
      </c>
      <c r="M85" s="3"/>
      <c r="N85" s="3"/>
      <c r="Q85" s="8"/>
      <c r="R85" s="8"/>
      <c r="U85" s="8"/>
    </row>
    <row r="86" spans="2:21" ht="12.75">
      <c r="B86" s="1" t="s">
        <v>113</v>
      </c>
      <c r="M86" s="3"/>
      <c r="N86" s="3"/>
      <c r="Q86" s="8"/>
      <c r="R86" s="8"/>
      <c r="U86" s="8"/>
    </row>
    <row r="87" spans="13:21" ht="12.75">
      <c r="M87" s="3"/>
      <c r="N87" s="3"/>
      <c r="Q87" s="8"/>
      <c r="R87" s="8"/>
      <c r="U87" s="8"/>
    </row>
    <row r="88" spans="2:21" ht="12.75">
      <c r="B88" s="1" t="s">
        <v>114</v>
      </c>
      <c r="M88" s="3"/>
      <c r="N88" s="3"/>
      <c r="Q88" s="8"/>
      <c r="R88" s="8"/>
      <c r="U88" s="8"/>
    </row>
    <row r="89" spans="2:21" ht="12.75">
      <c r="B89" s="1" t="s">
        <v>115</v>
      </c>
      <c r="C89" s="1">
        <v>172.86</v>
      </c>
      <c r="M89" s="3"/>
      <c r="N89" s="3"/>
      <c r="Q89" s="8"/>
      <c r="R89" s="8"/>
      <c r="U89" s="8"/>
    </row>
    <row r="90" spans="2:21" ht="12.75">
      <c r="B90" s="1" t="s">
        <v>116</v>
      </c>
      <c r="C90" s="1">
        <v>172.32</v>
      </c>
      <c r="M90" s="3"/>
      <c r="N90" s="3"/>
      <c r="Q90" s="8"/>
      <c r="R90" s="8"/>
      <c r="U90" s="8"/>
    </row>
    <row r="91" spans="2:21" ht="12.75">
      <c r="B91" s="1" t="s">
        <v>117</v>
      </c>
      <c r="C91" s="1">
        <v>124.78</v>
      </c>
      <c r="M91" s="3"/>
      <c r="N91" s="3"/>
      <c r="Q91" s="8"/>
      <c r="R91" s="8"/>
      <c r="U91" s="8"/>
    </row>
    <row r="92" spans="13:21" ht="12.75">
      <c r="M92" s="3"/>
      <c r="N92" s="3"/>
      <c r="Q92" s="8"/>
      <c r="R92" s="8"/>
      <c r="U92" s="8"/>
    </row>
    <row r="93" spans="2:21" ht="12.75">
      <c r="B93" s="1" t="s">
        <v>118</v>
      </c>
      <c r="M93" s="3"/>
      <c r="N93" s="3"/>
      <c r="Q93" s="8"/>
      <c r="R93" s="8"/>
      <c r="U93" s="8"/>
    </row>
    <row r="94" spans="2:3" ht="12.75">
      <c r="B94" s="1" t="s">
        <v>119</v>
      </c>
      <c r="C94" s="1">
        <v>299.93</v>
      </c>
    </row>
    <row r="95" spans="2:3" ht="12.75">
      <c r="B95" s="1" t="s">
        <v>120</v>
      </c>
      <c r="C95" s="1">
        <v>292.94</v>
      </c>
    </row>
    <row r="96" spans="2:3" ht="12.75">
      <c r="B96" s="1" t="s">
        <v>121</v>
      </c>
      <c r="C96" s="1">
        <v>282.32</v>
      </c>
    </row>
    <row r="97" spans="2:3" ht="12.75">
      <c r="B97" s="1" t="s">
        <v>122</v>
      </c>
      <c r="C97" s="1">
        <v>280.89</v>
      </c>
    </row>
    <row r="98" spans="2:3" ht="12.75">
      <c r="B98" s="1" t="s">
        <v>123</v>
      </c>
      <c r="C98" s="1">
        <v>277.22</v>
      </c>
    </row>
    <row r="99" spans="2:3" ht="12.75">
      <c r="B99" s="1" t="s">
        <v>124</v>
      </c>
      <c r="C99" s="1">
        <v>255.75</v>
      </c>
    </row>
  </sheetData>
  <sheetProtection selectLockedCells="1" selectUnlockedCells="1"/>
  <mergeCells count="63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11:W11"/>
    <mergeCell ref="A13:W13"/>
    <mergeCell ref="A18:W18"/>
    <mergeCell ref="A20:W20"/>
    <mergeCell ref="A35:F35"/>
    <mergeCell ref="G35:Q35"/>
    <mergeCell ref="S35:W35"/>
    <mergeCell ref="A36:A37"/>
    <mergeCell ref="B36:B37"/>
    <mergeCell ref="C36:C37"/>
    <mergeCell ref="D36:D37"/>
    <mergeCell ref="E36:E37"/>
    <mergeCell ref="F36:F37"/>
    <mergeCell ref="G36:K36"/>
    <mergeCell ref="M36:Q36"/>
    <mergeCell ref="S36:S37"/>
    <mergeCell ref="T36:T37"/>
    <mergeCell ref="U36:U37"/>
    <mergeCell ref="V36:V37"/>
    <mergeCell ref="W36:W37"/>
    <mergeCell ref="A38:W38"/>
    <mergeCell ref="A40:W40"/>
    <mergeCell ref="A43:W43"/>
    <mergeCell ref="A47:W47"/>
    <mergeCell ref="A63:F63"/>
    <mergeCell ref="G63:Q63"/>
    <mergeCell ref="S63:W63"/>
    <mergeCell ref="A64:A65"/>
    <mergeCell ref="B64:B65"/>
    <mergeCell ref="C64:C65"/>
    <mergeCell ref="D64:D65"/>
    <mergeCell ref="E64:E65"/>
    <mergeCell ref="F64:F65"/>
    <mergeCell ref="G64:K64"/>
    <mergeCell ref="M64:Q64"/>
    <mergeCell ref="S64:S65"/>
    <mergeCell ref="T64:T65"/>
    <mergeCell ref="U64:U65"/>
    <mergeCell ref="V64:V65"/>
    <mergeCell ref="W64:W65"/>
    <mergeCell ref="A66:W66"/>
    <mergeCell ref="A73:W73"/>
    <mergeCell ref="A78:W78"/>
  </mergeCells>
  <conditionalFormatting sqref="G9">
    <cfRule type="expression" priority="1" dxfId="0" stopIfTrue="1">
      <formula>H9="x"</formula>
    </cfRule>
  </conditionalFormatting>
  <conditionalFormatting sqref="G9"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I9">
    <cfRule type="expression" priority="4" dxfId="0" stopIfTrue="1">
      <formula>J9="x"</formula>
    </cfRule>
  </conditionalFormatting>
  <conditionalFormatting sqref="I9">
    <cfRule type="expression" priority="5" dxfId="1" stopIfTrue="1">
      <formula>J9="o"</formula>
    </cfRule>
    <cfRule type="expression" priority="6" dxfId="2" stopIfTrue="1">
      <formula>J9="r"</formula>
    </cfRule>
  </conditionalFormatting>
  <conditionalFormatting sqref="K9">
    <cfRule type="expression" priority="7" dxfId="0" stopIfTrue="1">
      <formula>L9="x"</formula>
    </cfRule>
  </conditionalFormatting>
  <conditionalFormatting sqref="K9">
    <cfRule type="expression" priority="8" dxfId="1" stopIfTrue="1">
      <formula>L9="o"</formula>
    </cfRule>
    <cfRule type="expression" priority="9" dxfId="2" stopIfTrue="1">
      <formula>L9="r"</formula>
    </cfRule>
  </conditionalFormatting>
  <conditionalFormatting sqref="M9">
    <cfRule type="expression" priority="10" dxfId="0" stopIfTrue="1">
      <formula>N9="x"</formula>
    </cfRule>
  </conditionalFormatting>
  <conditionalFormatting sqref="M9">
    <cfRule type="expression" priority="11" dxfId="1" stopIfTrue="1">
      <formula>N9="o"</formula>
    </cfRule>
    <cfRule type="expression" priority="12" dxfId="2" stopIfTrue="1">
      <formula>N9="r"</formula>
    </cfRule>
  </conditionalFormatting>
  <conditionalFormatting sqref="O9">
    <cfRule type="expression" priority="13" dxfId="0" stopIfTrue="1">
      <formula>P9="x"</formula>
    </cfRule>
  </conditionalFormatting>
  <conditionalFormatting sqref="O9">
    <cfRule type="expression" priority="14" dxfId="1" stopIfTrue="1">
      <formula>P9="o"</formula>
    </cfRule>
    <cfRule type="expression" priority="15" dxfId="2" stopIfTrue="1">
      <formula>P9="r"</formula>
    </cfRule>
  </conditionalFormatting>
  <conditionalFormatting sqref="Q9">
    <cfRule type="expression" priority="16" dxfId="0" stopIfTrue="1">
      <formula>R9="x"</formula>
    </cfRule>
  </conditionalFormatting>
  <conditionalFormatting sqref="Q9">
    <cfRule type="expression" priority="17" dxfId="1" stopIfTrue="1">
      <formula>R9="o"</formula>
    </cfRule>
    <cfRule type="expression" priority="18" dxfId="2" stopIfTrue="1">
      <formula>R9="r"</formula>
    </cfRule>
  </conditionalFormatting>
  <conditionalFormatting sqref="G10">
    <cfRule type="expression" priority="19" dxfId="0" stopIfTrue="1">
      <formula>H10="x"</formula>
    </cfRule>
  </conditionalFormatting>
  <conditionalFormatting sqref="G10">
    <cfRule type="expression" priority="20" dxfId="1" stopIfTrue="1">
      <formula>H10="o"</formula>
    </cfRule>
    <cfRule type="expression" priority="21" dxfId="2" stopIfTrue="1">
      <formula>H10="r"</formula>
    </cfRule>
  </conditionalFormatting>
  <conditionalFormatting sqref="G11">
    <cfRule type="expression" priority="22" dxfId="0" stopIfTrue="1">
      <formula>H11="x"</formula>
    </cfRule>
  </conditionalFormatting>
  <conditionalFormatting sqref="G11">
    <cfRule type="expression" priority="23" dxfId="1" stopIfTrue="1">
      <formula>H11="o"</formula>
    </cfRule>
    <cfRule type="expression" priority="24" dxfId="2" stopIfTrue="1">
      <formula>H11="r"</formula>
    </cfRule>
  </conditionalFormatting>
  <conditionalFormatting sqref="G12">
    <cfRule type="expression" priority="25" dxfId="0" stopIfTrue="1">
      <formula>H12="x"</formula>
    </cfRule>
  </conditionalFormatting>
  <conditionalFormatting sqref="G12">
    <cfRule type="expression" priority="26" dxfId="1" stopIfTrue="1">
      <formula>H12="o"</formula>
    </cfRule>
    <cfRule type="expression" priority="27" dxfId="2" stopIfTrue="1">
      <formula>H12="r"</formula>
    </cfRule>
  </conditionalFormatting>
  <conditionalFormatting sqref="G17">
    <cfRule type="expression" priority="28" dxfId="0" stopIfTrue="1">
      <formula>H16="x"</formula>
    </cfRule>
  </conditionalFormatting>
  <conditionalFormatting sqref="G17">
    <cfRule type="expression" priority="29" dxfId="1" stopIfTrue="1">
      <formula>H16="o"</formula>
    </cfRule>
    <cfRule type="expression" priority="30" dxfId="2" stopIfTrue="1">
      <formula>H16="r"</formula>
    </cfRule>
  </conditionalFormatting>
  <conditionalFormatting sqref="G13">
    <cfRule type="expression" priority="31" dxfId="0" stopIfTrue="1">
      <formula>H13="x"</formula>
    </cfRule>
  </conditionalFormatting>
  <conditionalFormatting sqref="G13">
    <cfRule type="expression" priority="32" dxfId="1" stopIfTrue="1">
      <formula>H13="o"</formula>
    </cfRule>
    <cfRule type="expression" priority="33" dxfId="2" stopIfTrue="1">
      <formula>H13="r"</formula>
    </cfRule>
  </conditionalFormatting>
  <conditionalFormatting sqref="G14">
    <cfRule type="expression" priority="34" dxfId="0" stopIfTrue="1">
      <formula>H14="x"</formula>
    </cfRule>
  </conditionalFormatting>
  <conditionalFormatting sqref="G14">
    <cfRule type="expression" priority="35" dxfId="1" stopIfTrue="1">
      <formula>H14="o"</formula>
    </cfRule>
    <cfRule type="expression" priority="36" dxfId="2" stopIfTrue="1">
      <formula>H14="r"</formula>
    </cfRule>
  </conditionalFormatting>
  <conditionalFormatting sqref="G15">
    <cfRule type="expression" priority="37" dxfId="0" stopIfTrue="1">
      <formula>H15="x"</formula>
    </cfRule>
  </conditionalFormatting>
  <conditionalFormatting sqref="G15">
    <cfRule type="expression" priority="38" dxfId="1" stopIfTrue="1">
      <formula>H15="o"</formula>
    </cfRule>
    <cfRule type="expression" priority="39" dxfId="2" stopIfTrue="1">
      <formula>H15="r"</formula>
    </cfRule>
  </conditionalFormatting>
  <conditionalFormatting sqref="I10">
    <cfRule type="expression" priority="40" dxfId="0" stopIfTrue="1">
      <formula>J10="x"</formula>
    </cfRule>
  </conditionalFormatting>
  <conditionalFormatting sqref="I10">
    <cfRule type="expression" priority="41" dxfId="1" stopIfTrue="1">
      <formula>J10="o"</formula>
    </cfRule>
    <cfRule type="expression" priority="42" dxfId="2" stopIfTrue="1">
      <formula>J10="r"</formula>
    </cfRule>
  </conditionalFormatting>
  <conditionalFormatting sqref="I11">
    <cfRule type="expression" priority="43" dxfId="0" stopIfTrue="1">
      <formula>J11="x"</formula>
    </cfRule>
  </conditionalFormatting>
  <conditionalFormatting sqref="I11">
    <cfRule type="expression" priority="44" dxfId="1" stopIfTrue="1">
      <formula>J11="o"</formula>
    </cfRule>
    <cfRule type="expression" priority="45" dxfId="2" stopIfTrue="1">
      <formula>J11="r"</formula>
    </cfRule>
  </conditionalFormatting>
  <conditionalFormatting sqref="I12">
    <cfRule type="expression" priority="46" dxfId="0" stopIfTrue="1">
      <formula>J12="x"</formula>
    </cfRule>
  </conditionalFormatting>
  <conditionalFormatting sqref="I12">
    <cfRule type="expression" priority="47" dxfId="1" stopIfTrue="1">
      <formula>J12="o"</formula>
    </cfRule>
    <cfRule type="expression" priority="48" dxfId="2" stopIfTrue="1">
      <formula>J12="r"</formula>
    </cfRule>
  </conditionalFormatting>
  <conditionalFormatting sqref="I17">
    <cfRule type="expression" priority="49" dxfId="0" stopIfTrue="1">
      <formula>J16="x"</formula>
    </cfRule>
  </conditionalFormatting>
  <conditionalFormatting sqref="I17">
    <cfRule type="expression" priority="50" dxfId="1" stopIfTrue="1">
      <formula>J16="o"</formula>
    </cfRule>
    <cfRule type="expression" priority="51" dxfId="2" stopIfTrue="1">
      <formula>J16="r"</formula>
    </cfRule>
  </conditionalFormatting>
  <conditionalFormatting sqref="I13">
    <cfRule type="expression" priority="52" dxfId="0" stopIfTrue="1">
      <formula>J13="x"</formula>
    </cfRule>
  </conditionalFormatting>
  <conditionalFormatting sqref="I13">
    <cfRule type="expression" priority="53" dxfId="1" stopIfTrue="1">
      <formula>J13="o"</formula>
    </cfRule>
    <cfRule type="expression" priority="54" dxfId="2" stopIfTrue="1">
      <formula>J13="r"</formula>
    </cfRule>
  </conditionalFormatting>
  <conditionalFormatting sqref="I14">
    <cfRule type="expression" priority="55" dxfId="0" stopIfTrue="1">
      <formula>J14="x"</formula>
    </cfRule>
  </conditionalFormatting>
  <conditionalFormatting sqref="I14">
    <cfRule type="expression" priority="56" dxfId="1" stopIfTrue="1">
      <formula>J14="o"</formula>
    </cfRule>
    <cfRule type="expression" priority="57" dxfId="2" stopIfTrue="1">
      <formula>J14="r"</formula>
    </cfRule>
  </conditionalFormatting>
  <conditionalFormatting sqref="I15">
    <cfRule type="expression" priority="58" dxfId="0" stopIfTrue="1">
      <formula>J15="x"</formula>
    </cfRule>
  </conditionalFormatting>
  <conditionalFormatting sqref="I15">
    <cfRule type="expression" priority="59" dxfId="1" stopIfTrue="1">
      <formula>J15="o"</formula>
    </cfRule>
    <cfRule type="expression" priority="60" dxfId="2" stopIfTrue="1">
      <formula>J15="r"</formula>
    </cfRule>
  </conditionalFormatting>
  <conditionalFormatting sqref="K10">
    <cfRule type="expression" priority="61" dxfId="0" stopIfTrue="1">
      <formula>L10="x"</formula>
    </cfRule>
  </conditionalFormatting>
  <conditionalFormatting sqref="K10">
    <cfRule type="expression" priority="62" dxfId="1" stopIfTrue="1">
      <formula>L10="o"</formula>
    </cfRule>
    <cfRule type="expression" priority="63" dxfId="2" stopIfTrue="1">
      <formula>L10="r"</formula>
    </cfRule>
  </conditionalFormatting>
  <conditionalFormatting sqref="K11">
    <cfRule type="expression" priority="64" dxfId="0" stopIfTrue="1">
      <formula>L11="x"</formula>
    </cfRule>
  </conditionalFormatting>
  <conditionalFormatting sqref="K11">
    <cfRule type="expression" priority="65" dxfId="1" stopIfTrue="1">
      <formula>L11="o"</formula>
    </cfRule>
    <cfRule type="expression" priority="66" dxfId="2" stopIfTrue="1">
      <formula>L11="r"</formula>
    </cfRule>
  </conditionalFormatting>
  <conditionalFormatting sqref="K12">
    <cfRule type="expression" priority="67" dxfId="0" stopIfTrue="1">
      <formula>L12="x"</formula>
    </cfRule>
  </conditionalFormatting>
  <conditionalFormatting sqref="K12">
    <cfRule type="expression" priority="68" dxfId="1" stopIfTrue="1">
      <formula>L12="o"</formula>
    </cfRule>
    <cfRule type="expression" priority="69" dxfId="2" stopIfTrue="1">
      <formula>L12="r"</formula>
    </cfRule>
  </conditionalFormatting>
  <conditionalFormatting sqref="K17">
    <cfRule type="expression" priority="70" dxfId="0" stopIfTrue="1">
      <formula>L16="x"</formula>
    </cfRule>
  </conditionalFormatting>
  <conditionalFormatting sqref="K17">
    <cfRule type="expression" priority="71" dxfId="1" stopIfTrue="1">
      <formula>L16="o"</formula>
    </cfRule>
    <cfRule type="expression" priority="72" dxfId="2" stopIfTrue="1">
      <formula>L16="r"</formula>
    </cfRule>
  </conditionalFormatting>
  <conditionalFormatting sqref="K13">
    <cfRule type="expression" priority="73" dxfId="0" stopIfTrue="1">
      <formula>L13="x"</formula>
    </cfRule>
  </conditionalFormatting>
  <conditionalFormatting sqref="K13">
    <cfRule type="expression" priority="74" dxfId="1" stopIfTrue="1">
      <formula>L13="o"</formula>
    </cfRule>
    <cfRule type="expression" priority="75" dxfId="2" stopIfTrue="1">
      <formula>L13="r"</formula>
    </cfRule>
  </conditionalFormatting>
  <conditionalFormatting sqref="K14">
    <cfRule type="expression" priority="76" dxfId="0" stopIfTrue="1">
      <formula>L14="x"</formula>
    </cfRule>
  </conditionalFormatting>
  <conditionalFormatting sqref="K14">
    <cfRule type="expression" priority="77" dxfId="1" stopIfTrue="1">
      <formula>L14="o"</formula>
    </cfRule>
    <cfRule type="expression" priority="78" dxfId="2" stopIfTrue="1">
      <formula>L14="r"</formula>
    </cfRule>
  </conditionalFormatting>
  <conditionalFormatting sqref="K15">
    <cfRule type="expression" priority="79" dxfId="0" stopIfTrue="1">
      <formula>L15="x"</formula>
    </cfRule>
  </conditionalFormatting>
  <conditionalFormatting sqref="K15">
    <cfRule type="expression" priority="80" dxfId="1" stopIfTrue="1">
      <formula>L15="o"</formula>
    </cfRule>
    <cfRule type="expression" priority="81" dxfId="2" stopIfTrue="1">
      <formula>L15="r"</formula>
    </cfRule>
  </conditionalFormatting>
  <conditionalFormatting sqref="M10">
    <cfRule type="expression" priority="82" dxfId="0" stopIfTrue="1">
      <formula>N10="x"</formula>
    </cfRule>
  </conditionalFormatting>
  <conditionalFormatting sqref="M10">
    <cfRule type="expression" priority="83" dxfId="1" stopIfTrue="1">
      <formula>N10="o"</formula>
    </cfRule>
    <cfRule type="expression" priority="84" dxfId="2" stopIfTrue="1">
      <formula>N10="r"</formula>
    </cfRule>
  </conditionalFormatting>
  <conditionalFormatting sqref="M11">
    <cfRule type="expression" priority="85" dxfId="0" stopIfTrue="1">
      <formula>N11="x"</formula>
    </cfRule>
  </conditionalFormatting>
  <conditionalFormatting sqref="M11">
    <cfRule type="expression" priority="86" dxfId="1" stopIfTrue="1">
      <formula>N11="o"</formula>
    </cfRule>
    <cfRule type="expression" priority="87" dxfId="2" stopIfTrue="1">
      <formula>N11="r"</formula>
    </cfRule>
  </conditionalFormatting>
  <conditionalFormatting sqref="M12">
    <cfRule type="expression" priority="88" dxfId="0" stopIfTrue="1">
      <formula>N12="x"</formula>
    </cfRule>
  </conditionalFormatting>
  <conditionalFormatting sqref="M12">
    <cfRule type="expression" priority="89" dxfId="1" stopIfTrue="1">
      <formula>N12="o"</formula>
    </cfRule>
    <cfRule type="expression" priority="90" dxfId="2" stopIfTrue="1">
      <formula>N12="r"</formula>
    </cfRule>
  </conditionalFormatting>
  <conditionalFormatting sqref="M17">
    <cfRule type="expression" priority="91" dxfId="0" stopIfTrue="1">
      <formula>N16="x"</formula>
    </cfRule>
  </conditionalFormatting>
  <conditionalFormatting sqref="M17">
    <cfRule type="expression" priority="92" dxfId="1" stopIfTrue="1">
      <formula>N16="o"</formula>
    </cfRule>
    <cfRule type="expression" priority="93" dxfId="2" stopIfTrue="1">
      <formula>N16="r"</formula>
    </cfRule>
  </conditionalFormatting>
  <conditionalFormatting sqref="M13">
    <cfRule type="expression" priority="94" dxfId="0" stopIfTrue="1">
      <formula>N13="x"</formula>
    </cfRule>
  </conditionalFormatting>
  <conditionalFormatting sqref="M13">
    <cfRule type="expression" priority="95" dxfId="1" stopIfTrue="1">
      <formula>N13="o"</formula>
    </cfRule>
    <cfRule type="expression" priority="96" dxfId="2" stopIfTrue="1">
      <formula>N13="r"</formula>
    </cfRule>
  </conditionalFormatting>
  <conditionalFormatting sqref="M14">
    <cfRule type="expression" priority="97" dxfId="0" stopIfTrue="1">
      <formula>N14="x"</formula>
    </cfRule>
  </conditionalFormatting>
  <conditionalFormatting sqref="M14">
    <cfRule type="expression" priority="98" dxfId="1" stopIfTrue="1">
      <formula>N14="o"</formula>
    </cfRule>
    <cfRule type="expression" priority="99" dxfId="2" stopIfTrue="1">
      <formula>N14="r"</formula>
    </cfRule>
  </conditionalFormatting>
  <conditionalFormatting sqref="M15">
    <cfRule type="expression" priority="100" dxfId="0" stopIfTrue="1">
      <formula>N15="x"</formula>
    </cfRule>
  </conditionalFormatting>
  <conditionalFormatting sqref="M15">
    <cfRule type="expression" priority="101" dxfId="1" stopIfTrue="1">
      <formula>N15="o"</formula>
    </cfRule>
    <cfRule type="expression" priority="102" dxfId="2" stopIfTrue="1">
      <formula>N15="r"</formula>
    </cfRule>
  </conditionalFormatting>
  <conditionalFormatting sqref="O10">
    <cfRule type="expression" priority="103" dxfId="0" stopIfTrue="1">
      <formula>P10="x"</formula>
    </cfRule>
  </conditionalFormatting>
  <conditionalFormatting sqref="O10">
    <cfRule type="expression" priority="104" dxfId="1" stopIfTrue="1">
      <formula>P10="o"</formula>
    </cfRule>
    <cfRule type="expression" priority="105" dxfId="2" stopIfTrue="1">
      <formula>P10="r"</formula>
    </cfRule>
  </conditionalFormatting>
  <conditionalFormatting sqref="O11">
    <cfRule type="expression" priority="106" dxfId="0" stopIfTrue="1">
      <formula>P11="x"</formula>
    </cfRule>
  </conditionalFormatting>
  <conditionalFormatting sqref="O11">
    <cfRule type="expression" priority="107" dxfId="1" stopIfTrue="1">
      <formula>P11="o"</formula>
    </cfRule>
    <cfRule type="expression" priority="108" dxfId="2" stopIfTrue="1">
      <formula>P11="r"</formula>
    </cfRule>
  </conditionalFormatting>
  <conditionalFormatting sqref="O12">
    <cfRule type="expression" priority="109" dxfId="0" stopIfTrue="1">
      <formula>P12="x"</formula>
    </cfRule>
  </conditionalFormatting>
  <conditionalFormatting sqref="O12">
    <cfRule type="expression" priority="110" dxfId="1" stopIfTrue="1">
      <formula>P12="o"</formula>
    </cfRule>
    <cfRule type="expression" priority="111" dxfId="2" stopIfTrue="1">
      <formula>P12="r"</formula>
    </cfRule>
  </conditionalFormatting>
  <conditionalFormatting sqref="O17">
    <cfRule type="expression" priority="112" dxfId="0" stopIfTrue="1">
      <formula>P16="x"</formula>
    </cfRule>
  </conditionalFormatting>
  <conditionalFormatting sqref="O17">
    <cfRule type="expression" priority="113" dxfId="1" stopIfTrue="1">
      <formula>P16="o"</formula>
    </cfRule>
    <cfRule type="expression" priority="114" dxfId="2" stopIfTrue="1">
      <formula>P16="r"</formula>
    </cfRule>
  </conditionalFormatting>
  <conditionalFormatting sqref="O13">
    <cfRule type="expression" priority="115" dxfId="0" stopIfTrue="1">
      <formula>P13="x"</formula>
    </cfRule>
  </conditionalFormatting>
  <conditionalFormatting sqref="O13">
    <cfRule type="expression" priority="116" dxfId="1" stopIfTrue="1">
      <formula>P13="o"</formula>
    </cfRule>
    <cfRule type="expression" priority="117" dxfId="2" stopIfTrue="1">
      <formula>P13="r"</formula>
    </cfRule>
  </conditionalFormatting>
  <conditionalFormatting sqref="O14">
    <cfRule type="expression" priority="118" dxfId="0" stopIfTrue="1">
      <formula>P14="x"</formula>
    </cfRule>
  </conditionalFormatting>
  <conditionalFormatting sqref="O14">
    <cfRule type="expression" priority="119" dxfId="1" stopIfTrue="1">
      <formula>P14="o"</formula>
    </cfRule>
    <cfRule type="expression" priority="120" dxfId="2" stopIfTrue="1">
      <formula>P14="r"</formula>
    </cfRule>
  </conditionalFormatting>
  <conditionalFormatting sqref="O15">
    <cfRule type="expression" priority="121" dxfId="0" stopIfTrue="1">
      <formula>P15="x"</formula>
    </cfRule>
  </conditionalFormatting>
  <conditionalFormatting sqref="O15">
    <cfRule type="expression" priority="122" dxfId="1" stopIfTrue="1">
      <formula>P15="o"</formula>
    </cfRule>
    <cfRule type="expression" priority="123" dxfId="2" stopIfTrue="1">
      <formula>P15="r"</formula>
    </cfRule>
  </conditionalFormatting>
  <conditionalFormatting sqref="Q10">
    <cfRule type="expression" priority="124" dxfId="0" stopIfTrue="1">
      <formula>R10="x"</formula>
    </cfRule>
  </conditionalFormatting>
  <conditionalFormatting sqref="Q10">
    <cfRule type="expression" priority="125" dxfId="1" stopIfTrue="1">
      <formula>R10="o"</formula>
    </cfRule>
    <cfRule type="expression" priority="126" dxfId="2" stopIfTrue="1">
      <formula>R10="r"</formula>
    </cfRule>
  </conditionalFormatting>
  <conditionalFormatting sqref="Q11">
    <cfRule type="expression" priority="127" dxfId="0" stopIfTrue="1">
      <formula>R11="x"</formula>
    </cfRule>
  </conditionalFormatting>
  <conditionalFormatting sqref="Q11">
    <cfRule type="expression" priority="128" dxfId="1" stopIfTrue="1">
      <formula>R11="o"</formula>
    </cfRule>
    <cfRule type="expression" priority="129" dxfId="2" stopIfTrue="1">
      <formula>R11="r"</formula>
    </cfRule>
  </conditionalFormatting>
  <conditionalFormatting sqref="Q12">
    <cfRule type="expression" priority="130" dxfId="0" stopIfTrue="1">
      <formula>R12="x"</formula>
    </cfRule>
  </conditionalFormatting>
  <conditionalFormatting sqref="Q12">
    <cfRule type="expression" priority="131" dxfId="1" stopIfTrue="1">
      <formula>R12="o"</formula>
    </cfRule>
    <cfRule type="expression" priority="132" dxfId="2" stopIfTrue="1">
      <formula>R12="r"</formula>
    </cfRule>
  </conditionalFormatting>
  <conditionalFormatting sqref="Q17">
    <cfRule type="expression" priority="133" dxfId="0" stopIfTrue="1">
      <formula>R16="x"</formula>
    </cfRule>
  </conditionalFormatting>
  <conditionalFormatting sqref="Q17">
    <cfRule type="expression" priority="134" dxfId="1" stopIfTrue="1">
      <formula>R16="o"</formula>
    </cfRule>
    <cfRule type="expression" priority="135" dxfId="2" stopIfTrue="1">
      <formula>R16="r"</formula>
    </cfRule>
  </conditionalFormatting>
  <conditionalFormatting sqref="Q13">
    <cfRule type="expression" priority="136" dxfId="0" stopIfTrue="1">
      <formula>R13="x"</formula>
    </cfRule>
  </conditionalFormatting>
  <conditionalFormatting sqref="Q13">
    <cfRule type="expression" priority="137" dxfId="1" stopIfTrue="1">
      <formula>R13="o"</formula>
    </cfRule>
    <cfRule type="expression" priority="138" dxfId="2" stopIfTrue="1">
      <formula>R13="r"</formula>
    </cfRule>
  </conditionalFormatting>
  <conditionalFormatting sqref="Q14">
    <cfRule type="expression" priority="139" dxfId="0" stopIfTrue="1">
      <formula>R14="x"</formula>
    </cfRule>
  </conditionalFormatting>
  <conditionalFormatting sqref="Q14">
    <cfRule type="expression" priority="140" dxfId="1" stopIfTrue="1">
      <formula>R14="o"</formula>
    </cfRule>
    <cfRule type="expression" priority="141" dxfId="2" stopIfTrue="1">
      <formula>R14="r"</formula>
    </cfRule>
  </conditionalFormatting>
  <conditionalFormatting sqref="Q15">
    <cfRule type="expression" priority="142" dxfId="0" stopIfTrue="1">
      <formula>R15="x"</formula>
    </cfRule>
  </conditionalFormatting>
  <conditionalFormatting sqref="Q15">
    <cfRule type="expression" priority="143" dxfId="1" stopIfTrue="1">
      <formula>R15="o"</formula>
    </cfRule>
    <cfRule type="expression" priority="144" dxfId="2" stopIfTrue="1">
      <formula>R15="r"</formula>
    </cfRule>
  </conditionalFormatting>
  <conditionalFormatting sqref="G39">
    <cfRule type="expression" priority="145" dxfId="0" stopIfTrue="1">
      <formula>H39="x"</formula>
    </cfRule>
  </conditionalFormatting>
  <conditionalFormatting sqref="G39">
    <cfRule type="expression" priority="146" dxfId="1" stopIfTrue="1">
      <formula>H39="o"</formula>
    </cfRule>
    <cfRule type="expression" priority="147" dxfId="2" stopIfTrue="1">
      <formula>H39="r"</formula>
    </cfRule>
  </conditionalFormatting>
  <conditionalFormatting sqref="I39">
    <cfRule type="expression" priority="148" dxfId="0" stopIfTrue="1">
      <formula>J39="x"</formula>
    </cfRule>
  </conditionalFormatting>
  <conditionalFormatting sqref="I39">
    <cfRule type="expression" priority="149" dxfId="1" stopIfTrue="1">
      <formula>J39="o"</formula>
    </cfRule>
    <cfRule type="expression" priority="150" dxfId="2" stopIfTrue="1">
      <formula>J39="r"</formula>
    </cfRule>
  </conditionalFormatting>
  <conditionalFormatting sqref="K39">
    <cfRule type="expression" priority="151" dxfId="0" stopIfTrue="1">
      <formula>L39="x"</formula>
    </cfRule>
  </conditionalFormatting>
  <conditionalFormatting sqref="K39">
    <cfRule type="expression" priority="152" dxfId="1" stopIfTrue="1">
      <formula>L39="o"</formula>
    </cfRule>
    <cfRule type="expression" priority="153" dxfId="2" stopIfTrue="1">
      <formula>L39="r"</formula>
    </cfRule>
  </conditionalFormatting>
  <conditionalFormatting sqref="M39">
    <cfRule type="expression" priority="154" dxfId="0" stopIfTrue="1">
      <formula>N39="x"</formula>
    </cfRule>
  </conditionalFormatting>
  <conditionalFormatting sqref="M39">
    <cfRule type="expression" priority="155" dxfId="1" stopIfTrue="1">
      <formula>N39="o"</formula>
    </cfRule>
    <cfRule type="expression" priority="156" dxfId="2" stopIfTrue="1">
      <formula>N39="r"</formula>
    </cfRule>
  </conditionalFormatting>
  <conditionalFormatting sqref="O39">
    <cfRule type="expression" priority="157" dxfId="0" stopIfTrue="1">
      <formula>P39="x"</formula>
    </cfRule>
  </conditionalFormatting>
  <conditionalFormatting sqref="O39">
    <cfRule type="expression" priority="158" dxfId="1" stopIfTrue="1">
      <formula>P39="o"</formula>
    </cfRule>
    <cfRule type="expression" priority="159" dxfId="2" stopIfTrue="1">
      <formula>P39="r"</formula>
    </cfRule>
  </conditionalFormatting>
  <conditionalFormatting sqref="Q39">
    <cfRule type="expression" priority="160" dxfId="0" stopIfTrue="1">
      <formula>R39="x"</formula>
    </cfRule>
  </conditionalFormatting>
  <conditionalFormatting sqref="Q39">
    <cfRule type="expression" priority="161" dxfId="1" stopIfTrue="1">
      <formula>R39="o"</formula>
    </cfRule>
    <cfRule type="expression" priority="162" dxfId="2" stopIfTrue="1">
      <formula>R39="r"</formula>
    </cfRule>
  </conditionalFormatting>
  <conditionalFormatting sqref="G67">
    <cfRule type="expression" priority="163" dxfId="0" stopIfTrue="1">
      <formula>H67="x"</formula>
    </cfRule>
  </conditionalFormatting>
  <conditionalFormatting sqref="G67">
    <cfRule type="expression" priority="164" dxfId="1" stopIfTrue="1">
      <formula>H67="o"</formula>
    </cfRule>
    <cfRule type="expression" priority="165" dxfId="2" stopIfTrue="1">
      <formula>H67="r"</formula>
    </cfRule>
  </conditionalFormatting>
  <conditionalFormatting sqref="G68">
    <cfRule type="expression" priority="166" dxfId="0" stopIfTrue="1">
      <formula>H68="x"</formula>
    </cfRule>
  </conditionalFormatting>
  <conditionalFormatting sqref="G68">
    <cfRule type="expression" priority="167" dxfId="1" stopIfTrue="1">
      <formula>H68="o"</formula>
    </cfRule>
    <cfRule type="expression" priority="168" dxfId="2" stopIfTrue="1">
      <formula>H68="r"</formula>
    </cfRule>
  </conditionalFormatting>
  <conditionalFormatting sqref="G69">
    <cfRule type="expression" priority="169" dxfId="0" stopIfTrue="1">
      <formula>H69="x"</formula>
    </cfRule>
  </conditionalFormatting>
  <conditionalFormatting sqref="G69">
    <cfRule type="expression" priority="170" dxfId="1" stopIfTrue="1">
      <formula>H69="o"</formula>
    </cfRule>
    <cfRule type="expression" priority="171" dxfId="2" stopIfTrue="1">
      <formula>H69="r"</formula>
    </cfRule>
  </conditionalFormatting>
  <conditionalFormatting sqref="G70">
    <cfRule type="expression" priority="172" dxfId="0" stopIfTrue="1">
      <formula>H70="x"</formula>
    </cfRule>
  </conditionalFormatting>
  <conditionalFormatting sqref="G70">
    <cfRule type="expression" priority="173" dxfId="1" stopIfTrue="1">
      <formula>H70="o"</formula>
    </cfRule>
    <cfRule type="expression" priority="174" dxfId="2" stopIfTrue="1">
      <formula>H70="r"</formula>
    </cfRule>
  </conditionalFormatting>
  <conditionalFormatting sqref="G74">
    <cfRule type="expression" priority="175" dxfId="0" stopIfTrue="1">
      <formula>H74="x"</formula>
    </cfRule>
  </conditionalFormatting>
  <conditionalFormatting sqref="G74">
    <cfRule type="expression" priority="176" dxfId="1" stopIfTrue="1">
      <formula>H74="o"</formula>
    </cfRule>
    <cfRule type="expression" priority="177" dxfId="2" stopIfTrue="1">
      <formula>H74="r"</formula>
    </cfRule>
  </conditionalFormatting>
  <conditionalFormatting sqref="I67">
    <cfRule type="expression" priority="178" dxfId="0" stopIfTrue="1">
      <formula>J67="x"</formula>
    </cfRule>
  </conditionalFormatting>
  <conditionalFormatting sqref="I67">
    <cfRule type="expression" priority="179" dxfId="1" stopIfTrue="1">
      <formula>J67="o"</formula>
    </cfRule>
    <cfRule type="expression" priority="180" dxfId="2" stopIfTrue="1">
      <formula>J67="r"</formula>
    </cfRule>
  </conditionalFormatting>
  <conditionalFormatting sqref="I68">
    <cfRule type="expression" priority="181" dxfId="0" stopIfTrue="1">
      <formula>J68="x"</formula>
    </cfRule>
  </conditionalFormatting>
  <conditionalFormatting sqref="I68">
    <cfRule type="expression" priority="182" dxfId="1" stopIfTrue="1">
      <formula>J68="o"</formula>
    </cfRule>
    <cfRule type="expression" priority="183" dxfId="2" stopIfTrue="1">
      <formula>J68="r"</formula>
    </cfRule>
  </conditionalFormatting>
  <conditionalFormatting sqref="I69">
    <cfRule type="expression" priority="184" dxfId="0" stopIfTrue="1">
      <formula>J69="x"</formula>
    </cfRule>
  </conditionalFormatting>
  <conditionalFormatting sqref="I69">
    <cfRule type="expression" priority="185" dxfId="1" stopIfTrue="1">
      <formula>J69="o"</formula>
    </cfRule>
    <cfRule type="expression" priority="186" dxfId="2" stopIfTrue="1">
      <formula>J69="r"</formula>
    </cfRule>
  </conditionalFormatting>
  <conditionalFormatting sqref="I70">
    <cfRule type="expression" priority="187" dxfId="0" stopIfTrue="1">
      <formula>J70="x"</formula>
    </cfRule>
  </conditionalFormatting>
  <conditionalFormatting sqref="I70">
    <cfRule type="expression" priority="188" dxfId="1" stopIfTrue="1">
      <formula>J70="o"</formula>
    </cfRule>
    <cfRule type="expression" priority="189" dxfId="2" stopIfTrue="1">
      <formula>J70="r"</formula>
    </cfRule>
  </conditionalFormatting>
  <conditionalFormatting sqref="I74">
    <cfRule type="expression" priority="190" dxfId="0" stopIfTrue="1">
      <formula>J74="x"</formula>
    </cfRule>
  </conditionalFormatting>
  <conditionalFormatting sqref="I74">
    <cfRule type="expression" priority="191" dxfId="1" stopIfTrue="1">
      <formula>J74="o"</formula>
    </cfRule>
    <cfRule type="expression" priority="192" dxfId="2" stopIfTrue="1">
      <formula>J74="r"</formula>
    </cfRule>
  </conditionalFormatting>
  <conditionalFormatting sqref="K67">
    <cfRule type="expression" priority="193" dxfId="0" stopIfTrue="1">
      <formula>L67="x"</formula>
    </cfRule>
  </conditionalFormatting>
  <conditionalFormatting sqref="K67">
    <cfRule type="expression" priority="194" dxfId="1" stopIfTrue="1">
      <formula>L67="o"</formula>
    </cfRule>
    <cfRule type="expression" priority="195" dxfId="2" stopIfTrue="1">
      <formula>L67="r"</formula>
    </cfRule>
  </conditionalFormatting>
  <conditionalFormatting sqref="K68">
    <cfRule type="expression" priority="196" dxfId="0" stopIfTrue="1">
      <formula>L68="x"</formula>
    </cfRule>
  </conditionalFormatting>
  <conditionalFormatting sqref="K68">
    <cfRule type="expression" priority="197" dxfId="1" stopIfTrue="1">
      <formula>L68="o"</formula>
    </cfRule>
    <cfRule type="expression" priority="198" dxfId="2" stopIfTrue="1">
      <formula>L68="r"</formula>
    </cfRule>
  </conditionalFormatting>
  <conditionalFormatting sqref="K69">
    <cfRule type="expression" priority="199" dxfId="0" stopIfTrue="1">
      <formula>L69="x"</formula>
    </cfRule>
  </conditionalFormatting>
  <conditionalFormatting sqref="K69">
    <cfRule type="expression" priority="200" dxfId="1" stopIfTrue="1">
      <formula>L69="o"</formula>
    </cfRule>
    <cfRule type="expression" priority="201" dxfId="2" stopIfTrue="1">
      <formula>L69="r"</formula>
    </cfRule>
  </conditionalFormatting>
  <conditionalFormatting sqref="K70">
    <cfRule type="expression" priority="202" dxfId="0" stopIfTrue="1">
      <formula>L70="x"</formula>
    </cfRule>
  </conditionalFormatting>
  <conditionalFormatting sqref="K70">
    <cfRule type="expression" priority="203" dxfId="1" stopIfTrue="1">
      <formula>L70="o"</formula>
    </cfRule>
    <cfRule type="expression" priority="204" dxfId="2" stopIfTrue="1">
      <formula>L70="r"</formula>
    </cfRule>
  </conditionalFormatting>
  <conditionalFormatting sqref="K74">
    <cfRule type="expression" priority="205" dxfId="0" stopIfTrue="1">
      <formula>L74="x"</formula>
    </cfRule>
  </conditionalFormatting>
  <conditionalFormatting sqref="K74">
    <cfRule type="expression" priority="206" dxfId="1" stopIfTrue="1">
      <formula>L74="o"</formula>
    </cfRule>
    <cfRule type="expression" priority="207" dxfId="2" stopIfTrue="1">
      <formula>L74="r"</formula>
    </cfRule>
  </conditionalFormatting>
  <conditionalFormatting sqref="M67">
    <cfRule type="expression" priority="208" dxfId="0" stopIfTrue="1">
      <formula>N67="x"</formula>
    </cfRule>
  </conditionalFormatting>
  <conditionalFormatting sqref="M67">
    <cfRule type="expression" priority="209" dxfId="1" stopIfTrue="1">
      <formula>N67="o"</formula>
    </cfRule>
    <cfRule type="expression" priority="210" dxfId="2" stopIfTrue="1">
      <formula>N67="r"</formula>
    </cfRule>
  </conditionalFormatting>
  <conditionalFormatting sqref="M68">
    <cfRule type="expression" priority="211" dxfId="0" stopIfTrue="1">
      <formula>N68="x"</formula>
    </cfRule>
  </conditionalFormatting>
  <conditionalFormatting sqref="M68">
    <cfRule type="expression" priority="212" dxfId="1" stopIfTrue="1">
      <formula>N68="o"</formula>
    </cfRule>
    <cfRule type="expression" priority="213" dxfId="2" stopIfTrue="1">
      <formula>N68="r"</formula>
    </cfRule>
  </conditionalFormatting>
  <conditionalFormatting sqref="M69">
    <cfRule type="expression" priority="214" dxfId="0" stopIfTrue="1">
      <formula>N69="x"</formula>
    </cfRule>
  </conditionalFormatting>
  <conditionalFormatting sqref="M69">
    <cfRule type="expression" priority="215" dxfId="1" stopIfTrue="1">
      <formula>N69="o"</formula>
    </cfRule>
    <cfRule type="expression" priority="216" dxfId="2" stopIfTrue="1">
      <formula>N69="r"</formula>
    </cfRule>
  </conditionalFormatting>
  <conditionalFormatting sqref="M70">
    <cfRule type="expression" priority="217" dxfId="0" stopIfTrue="1">
      <formula>N70="x"</formula>
    </cfRule>
  </conditionalFormatting>
  <conditionalFormatting sqref="M70">
    <cfRule type="expression" priority="218" dxfId="1" stopIfTrue="1">
      <formula>N70="o"</formula>
    </cfRule>
    <cfRule type="expression" priority="219" dxfId="2" stopIfTrue="1">
      <formula>N70="r"</formula>
    </cfRule>
  </conditionalFormatting>
  <conditionalFormatting sqref="M74">
    <cfRule type="expression" priority="220" dxfId="0" stopIfTrue="1">
      <formula>N74="x"</formula>
    </cfRule>
  </conditionalFormatting>
  <conditionalFormatting sqref="M74">
    <cfRule type="expression" priority="221" dxfId="1" stopIfTrue="1">
      <formula>N74="o"</formula>
    </cfRule>
    <cfRule type="expression" priority="222" dxfId="2" stopIfTrue="1">
      <formula>N74="r"</formula>
    </cfRule>
  </conditionalFormatting>
  <conditionalFormatting sqref="O67">
    <cfRule type="expression" priority="223" dxfId="0" stopIfTrue="1">
      <formula>P67="x"</formula>
    </cfRule>
  </conditionalFormatting>
  <conditionalFormatting sqref="O67">
    <cfRule type="expression" priority="224" dxfId="1" stopIfTrue="1">
      <formula>P67="o"</formula>
    </cfRule>
    <cfRule type="expression" priority="225" dxfId="2" stopIfTrue="1">
      <formula>P67="r"</formula>
    </cfRule>
  </conditionalFormatting>
  <conditionalFormatting sqref="O68">
    <cfRule type="expression" priority="226" dxfId="0" stopIfTrue="1">
      <formula>P68="x"</formula>
    </cfRule>
  </conditionalFormatting>
  <conditionalFormatting sqref="O68">
    <cfRule type="expression" priority="227" dxfId="1" stopIfTrue="1">
      <formula>P68="o"</formula>
    </cfRule>
    <cfRule type="expression" priority="228" dxfId="2" stopIfTrue="1">
      <formula>P68="r"</formula>
    </cfRule>
  </conditionalFormatting>
  <conditionalFormatting sqref="O69">
    <cfRule type="expression" priority="229" dxfId="0" stopIfTrue="1">
      <formula>P69="x"</formula>
    </cfRule>
  </conditionalFormatting>
  <conditionalFormatting sqref="O69">
    <cfRule type="expression" priority="230" dxfId="1" stopIfTrue="1">
      <formula>P69="o"</formula>
    </cfRule>
    <cfRule type="expression" priority="231" dxfId="2" stopIfTrue="1">
      <formula>P69="r"</formula>
    </cfRule>
  </conditionalFormatting>
  <conditionalFormatting sqref="O70">
    <cfRule type="expression" priority="232" dxfId="0" stopIfTrue="1">
      <formula>P70="x"</formula>
    </cfRule>
  </conditionalFormatting>
  <conditionalFormatting sqref="O70">
    <cfRule type="expression" priority="233" dxfId="1" stopIfTrue="1">
      <formula>P70="o"</formula>
    </cfRule>
    <cfRule type="expression" priority="234" dxfId="2" stopIfTrue="1">
      <formula>P70="r"</formula>
    </cfRule>
  </conditionalFormatting>
  <conditionalFormatting sqref="O74">
    <cfRule type="expression" priority="235" dxfId="0" stopIfTrue="1">
      <formula>P74="x"</formula>
    </cfRule>
  </conditionalFormatting>
  <conditionalFormatting sqref="O74">
    <cfRule type="expression" priority="236" dxfId="1" stopIfTrue="1">
      <formula>P74="o"</formula>
    </cfRule>
    <cfRule type="expression" priority="237" dxfId="2" stopIfTrue="1">
      <formula>P74="r"</formula>
    </cfRule>
  </conditionalFormatting>
  <conditionalFormatting sqref="Q67">
    <cfRule type="expression" priority="238" dxfId="0" stopIfTrue="1">
      <formula>R67="x"</formula>
    </cfRule>
  </conditionalFormatting>
  <conditionalFormatting sqref="Q67">
    <cfRule type="expression" priority="239" dxfId="1" stopIfTrue="1">
      <formula>R67="o"</formula>
    </cfRule>
    <cfRule type="expression" priority="240" dxfId="2" stopIfTrue="1">
      <formula>R67="r"</formula>
    </cfRule>
  </conditionalFormatting>
  <conditionalFormatting sqref="Q68">
    <cfRule type="expression" priority="241" dxfId="0" stopIfTrue="1">
      <formula>R68="x"</formula>
    </cfRule>
  </conditionalFormatting>
  <conditionalFormatting sqref="Q68">
    <cfRule type="expression" priority="242" dxfId="1" stopIfTrue="1">
      <formula>R68="o"</formula>
    </cfRule>
    <cfRule type="expression" priority="243" dxfId="2" stopIfTrue="1">
      <formula>R68="r"</formula>
    </cfRule>
  </conditionalFormatting>
  <conditionalFormatting sqref="Q69">
    <cfRule type="expression" priority="244" dxfId="0" stopIfTrue="1">
      <formula>R69="x"</formula>
    </cfRule>
  </conditionalFormatting>
  <conditionalFormatting sqref="Q69">
    <cfRule type="expression" priority="245" dxfId="1" stopIfTrue="1">
      <formula>R69="o"</formula>
    </cfRule>
    <cfRule type="expression" priority="246" dxfId="2" stopIfTrue="1">
      <formula>R69="r"</formula>
    </cfRule>
  </conditionalFormatting>
  <conditionalFormatting sqref="Q70">
    <cfRule type="expression" priority="247" dxfId="0" stopIfTrue="1">
      <formula>R70="x"</formula>
    </cfRule>
  </conditionalFormatting>
  <conditionalFormatting sqref="Q70">
    <cfRule type="expression" priority="248" dxfId="1" stopIfTrue="1">
      <formula>R70="o"</formula>
    </cfRule>
    <cfRule type="expression" priority="249" dxfId="2" stopIfTrue="1">
      <formula>R70="r"</formula>
    </cfRule>
  </conditionalFormatting>
  <conditionalFormatting sqref="Q74">
    <cfRule type="expression" priority="250" dxfId="0" stopIfTrue="1">
      <formula>R74="x"</formula>
    </cfRule>
  </conditionalFormatting>
  <conditionalFormatting sqref="Q74">
    <cfRule type="expression" priority="251" dxfId="1" stopIfTrue="1">
      <formula>R74="o"</formula>
    </cfRule>
    <cfRule type="expression" priority="252" dxfId="2" stopIfTrue="1">
      <formula>R74="r"</formula>
    </cfRule>
  </conditionalFormatting>
  <conditionalFormatting sqref="G19">
    <cfRule type="expression" priority="253" dxfId="0" stopIfTrue="1">
      <formula>H19="x"</formula>
    </cfRule>
  </conditionalFormatting>
  <conditionalFormatting sqref="G19">
    <cfRule type="expression" priority="254" dxfId="1" stopIfTrue="1">
      <formula>H19="o"</formula>
    </cfRule>
    <cfRule type="expression" priority="255" dxfId="2" stopIfTrue="1">
      <formula>H19="r"</formula>
    </cfRule>
  </conditionalFormatting>
  <conditionalFormatting sqref="G41">
    <cfRule type="expression" priority="256" dxfId="0" stopIfTrue="1">
      <formula>H41="x"</formula>
    </cfRule>
  </conditionalFormatting>
  <conditionalFormatting sqref="G41">
    <cfRule type="expression" priority="257" dxfId="1" stopIfTrue="1">
      <formula>H41="o"</formula>
    </cfRule>
    <cfRule type="expression" priority="258" dxfId="2" stopIfTrue="1">
      <formula>H41="r"</formula>
    </cfRule>
  </conditionalFormatting>
  <conditionalFormatting sqref="I19">
    <cfRule type="expression" priority="259" dxfId="0" stopIfTrue="1">
      <formula>J19="x"</formula>
    </cfRule>
  </conditionalFormatting>
  <conditionalFormatting sqref="I19">
    <cfRule type="expression" priority="260" dxfId="1" stopIfTrue="1">
      <formula>J19="o"</formula>
    </cfRule>
    <cfRule type="expression" priority="261" dxfId="2" stopIfTrue="1">
      <formula>J19="r"</formula>
    </cfRule>
  </conditionalFormatting>
  <conditionalFormatting sqref="K19">
    <cfRule type="expression" priority="262" dxfId="0" stopIfTrue="1">
      <formula>L19="x"</formula>
    </cfRule>
  </conditionalFormatting>
  <conditionalFormatting sqref="K19">
    <cfRule type="expression" priority="263" dxfId="1" stopIfTrue="1">
      <formula>L19="o"</formula>
    </cfRule>
    <cfRule type="expression" priority="264" dxfId="2" stopIfTrue="1">
      <formula>L19="r"</formula>
    </cfRule>
  </conditionalFormatting>
  <conditionalFormatting sqref="M19">
    <cfRule type="expression" priority="265" dxfId="0" stopIfTrue="1">
      <formula>N19="x"</formula>
    </cfRule>
  </conditionalFormatting>
  <conditionalFormatting sqref="M19">
    <cfRule type="expression" priority="266" dxfId="1" stopIfTrue="1">
      <formula>N19="o"</formula>
    </cfRule>
    <cfRule type="expression" priority="267" dxfId="2" stopIfTrue="1">
      <formula>N19="r"</formula>
    </cfRule>
  </conditionalFormatting>
  <conditionalFormatting sqref="O19">
    <cfRule type="expression" priority="268" dxfId="0" stopIfTrue="1">
      <formula>P19="x"</formula>
    </cfRule>
  </conditionalFormatting>
  <conditionalFormatting sqref="O19">
    <cfRule type="expression" priority="269" dxfId="1" stopIfTrue="1">
      <formula>P19="o"</formula>
    </cfRule>
    <cfRule type="expression" priority="270" dxfId="2" stopIfTrue="1">
      <formula>P19="r"</formula>
    </cfRule>
  </conditionalFormatting>
  <conditionalFormatting sqref="M41">
    <cfRule type="expression" priority="271" dxfId="0" stopIfTrue="1">
      <formula>N41="x"</formula>
    </cfRule>
  </conditionalFormatting>
  <conditionalFormatting sqref="M41">
    <cfRule type="expression" priority="272" dxfId="1" stopIfTrue="1">
      <formula>N41="o"</formula>
    </cfRule>
    <cfRule type="expression" priority="273" dxfId="2" stopIfTrue="1">
      <formula>N41="r"</formula>
    </cfRule>
  </conditionalFormatting>
  <conditionalFormatting sqref="Q19">
    <cfRule type="expression" priority="274" dxfId="0" stopIfTrue="1">
      <formula>R19="x"</formula>
    </cfRule>
  </conditionalFormatting>
  <conditionalFormatting sqref="Q19">
    <cfRule type="expression" priority="275" dxfId="1" stopIfTrue="1">
      <formula>R19="o"</formula>
    </cfRule>
    <cfRule type="expression" priority="276" dxfId="2" stopIfTrue="1">
      <formula>R19="r"</formula>
    </cfRule>
  </conditionalFormatting>
  <conditionalFormatting sqref="I41">
    <cfRule type="expression" priority="277" dxfId="0" stopIfTrue="1">
      <formula>J41="x"</formula>
    </cfRule>
  </conditionalFormatting>
  <conditionalFormatting sqref="I41">
    <cfRule type="expression" priority="278" dxfId="1" stopIfTrue="1">
      <formula>J41="o"</formula>
    </cfRule>
    <cfRule type="expression" priority="279" dxfId="2" stopIfTrue="1">
      <formula>J41="r"</formula>
    </cfRule>
  </conditionalFormatting>
  <conditionalFormatting sqref="K41">
    <cfRule type="expression" priority="280" dxfId="0" stopIfTrue="1">
      <formula>L41="x"</formula>
    </cfRule>
  </conditionalFormatting>
  <conditionalFormatting sqref="K41">
    <cfRule type="expression" priority="281" dxfId="1" stopIfTrue="1">
      <formula>L41="o"</formula>
    </cfRule>
    <cfRule type="expression" priority="282" dxfId="2" stopIfTrue="1">
      <formula>L41="r"</formula>
    </cfRule>
  </conditionalFormatting>
  <conditionalFormatting sqref="O41">
    <cfRule type="expression" priority="283" dxfId="0" stopIfTrue="1">
      <formula>P41="x"</formula>
    </cfRule>
  </conditionalFormatting>
  <conditionalFormatting sqref="O41">
    <cfRule type="expression" priority="284" dxfId="1" stopIfTrue="1">
      <formula>P41="o"</formula>
    </cfRule>
    <cfRule type="expression" priority="285" dxfId="2" stopIfTrue="1">
      <formula>P41="r"</formula>
    </cfRule>
  </conditionalFormatting>
  <conditionalFormatting sqref="Q41">
    <cfRule type="expression" priority="286" dxfId="0" stopIfTrue="1">
      <formula>R41="x"</formula>
    </cfRule>
  </conditionalFormatting>
  <conditionalFormatting sqref="Q41">
    <cfRule type="expression" priority="287" dxfId="1" stopIfTrue="1">
      <formula>R41="o"</formula>
    </cfRule>
    <cfRule type="expression" priority="288" dxfId="2" stopIfTrue="1">
      <formula>R41="r"</formula>
    </cfRule>
  </conditionalFormatting>
  <conditionalFormatting sqref="G44">
    <cfRule type="expression" priority="289" dxfId="0" stopIfTrue="1">
      <formula>H44="x"</formula>
    </cfRule>
  </conditionalFormatting>
  <conditionalFormatting sqref="G44">
    <cfRule type="expression" priority="290" dxfId="1" stopIfTrue="1">
      <formula>H44="o"</formula>
    </cfRule>
    <cfRule type="expression" priority="291" dxfId="2" stopIfTrue="1">
      <formula>H44="r"</formula>
    </cfRule>
  </conditionalFormatting>
  <conditionalFormatting sqref="G45">
    <cfRule type="expression" priority="292" dxfId="0" stopIfTrue="1">
      <formula>H45="x"</formula>
    </cfRule>
  </conditionalFormatting>
  <conditionalFormatting sqref="G45">
    <cfRule type="expression" priority="293" dxfId="1" stopIfTrue="1">
      <formula>H45="o"</formula>
    </cfRule>
    <cfRule type="expression" priority="294" dxfId="2" stopIfTrue="1">
      <formula>H45="r"</formula>
    </cfRule>
  </conditionalFormatting>
  <conditionalFormatting sqref="G42">
    <cfRule type="expression" priority="295" dxfId="0" stopIfTrue="1">
      <formula>H42="x"</formula>
    </cfRule>
  </conditionalFormatting>
  <conditionalFormatting sqref="G42">
    <cfRule type="expression" priority="296" dxfId="1" stopIfTrue="1">
      <formula>H42="o"</formula>
    </cfRule>
    <cfRule type="expression" priority="297" dxfId="2" stopIfTrue="1">
      <formula>H42="r"</formula>
    </cfRule>
  </conditionalFormatting>
  <conditionalFormatting sqref="I44">
    <cfRule type="expression" priority="298" dxfId="0" stopIfTrue="1">
      <formula>J44="x"</formula>
    </cfRule>
  </conditionalFormatting>
  <conditionalFormatting sqref="I44">
    <cfRule type="expression" priority="299" dxfId="1" stopIfTrue="1">
      <formula>J44="o"</formula>
    </cfRule>
    <cfRule type="expression" priority="300" dxfId="2" stopIfTrue="1">
      <formula>J44="r"</formula>
    </cfRule>
  </conditionalFormatting>
  <conditionalFormatting sqref="I45">
    <cfRule type="expression" priority="301" dxfId="0" stopIfTrue="1">
      <formula>J45="x"</formula>
    </cfRule>
  </conditionalFormatting>
  <conditionalFormatting sqref="I45">
    <cfRule type="expression" priority="302" dxfId="1" stopIfTrue="1">
      <formula>J45="o"</formula>
    </cfRule>
    <cfRule type="expression" priority="303" dxfId="2" stopIfTrue="1">
      <formula>J45="r"</formula>
    </cfRule>
  </conditionalFormatting>
  <conditionalFormatting sqref="I42">
    <cfRule type="expression" priority="304" dxfId="0" stopIfTrue="1">
      <formula>J42="x"</formula>
    </cfRule>
  </conditionalFormatting>
  <conditionalFormatting sqref="I42">
    <cfRule type="expression" priority="305" dxfId="1" stopIfTrue="1">
      <formula>J42="o"</formula>
    </cfRule>
    <cfRule type="expression" priority="306" dxfId="2" stopIfTrue="1">
      <formula>J42="r"</formula>
    </cfRule>
  </conditionalFormatting>
  <conditionalFormatting sqref="K44">
    <cfRule type="expression" priority="307" dxfId="0" stopIfTrue="1">
      <formula>L44="x"</formula>
    </cfRule>
  </conditionalFormatting>
  <conditionalFormatting sqref="K44">
    <cfRule type="expression" priority="308" dxfId="1" stopIfTrue="1">
      <formula>L44="o"</formula>
    </cfRule>
    <cfRule type="expression" priority="309" dxfId="2" stopIfTrue="1">
      <formula>L44="r"</formula>
    </cfRule>
  </conditionalFormatting>
  <conditionalFormatting sqref="K45">
    <cfRule type="expression" priority="310" dxfId="0" stopIfTrue="1">
      <formula>L45="x"</formula>
    </cfRule>
  </conditionalFormatting>
  <conditionalFormatting sqref="K45">
    <cfRule type="expression" priority="311" dxfId="1" stopIfTrue="1">
      <formula>L45="o"</formula>
    </cfRule>
    <cfRule type="expression" priority="312" dxfId="2" stopIfTrue="1">
      <formula>L45="r"</formula>
    </cfRule>
  </conditionalFormatting>
  <conditionalFormatting sqref="K42">
    <cfRule type="expression" priority="313" dxfId="0" stopIfTrue="1">
      <formula>L42="x"</formula>
    </cfRule>
  </conditionalFormatting>
  <conditionalFormatting sqref="K42">
    <cfRule type="expression" priority="314" dxfId="1" stopIfTrue="1">
      <formula>L42="o"</formula>
    </cfRule>
    <cfRule type="expression" priority="315" dxfId="2" stopIfTrue="1">
      <formula>L42="r"</formula>
    </cfRule>
  </conditionalFormatting>
  <conditionalFormatting sqref="M44">
    <cfRule type="expression" priority="316" dxfId="0" stopIfTrue="1">
      <formula>N44="x"</formula>
    </cfRule>
  </conditionalFormatting>
  <conditionalFormatting sqref="M44">
    <cfRule type="expression" priority="317" dxfId="1" stopIfTrue="1">
      <formula>N44="o"</formula>
    </cfRule>
    <cfRule type="expression" priority="318" dxfId="2" stopIfTrue="1">
      <formula>N44="r"</formula>
    </cfRule>
  </conditionalFormatting>
  <conditionalFormatting sqref="M45">
    <cfRule type="expression" priority="319" dxfId="0" stopIfTrue="1">
      <formula>N45="x"</formula>
    </cfRule>
  </conditionalFormatting>
  <conditionalFormatting sqref="M45">
    <cfRule type="expression" priority="320" dxfId="1" stopIfTrue="1">
      <formula>N45="o"</formula>
    </cfRule>
    <cfRule type="expression" priority="321" dxfId="2" stopIfTrue="1">
      <formula>N45="r"</formula>
    </cfRule>
  </conditionalFormatting>
  <conditionalFormatting sqref="M42">
    <cfRule type="expression" priority="322" dxfId="0" stopIfTrue="1">
      <formula>N42="x"</formula>
    </cfRule>
  </conditionalFormatting>
  <conditionalFormatting sqref="M42">
    <cfRule type="expression" priority="323" dxfId="1" stopIfTrue="1">
      <formula>N42="o"</formula>
    </cfRule>
    <cfRule type="expression" priority="324" dxfId="2" stopIfTrue="1">
      <formula>N42="r"</formula>
    </cfRule>
  </conditionalFormatting>
  <conditionalFormatting sqref="O44">
    <cfRule type="expression" priority="325" dxfId="0" stopIfTrue="1">
      <formula>P44="x"</formula>
    </cfRule>
  </conditionalFormatting>
  <conditionalFormatting sqref="O44">
    <cfRule type="expression" priority="326" dxfId="1" stopIfTrue="1">
      <formula>P44="o"</formula>
    </cfRule>
    <cfRule type="expression" priority="327" dxfId="2" stopIfTrue="1">
      <formula>P44="r"</formula>
    </cfRule>
  </conditionalFormatting>
  <conditionalFormatting sqref="O45">
    <cfRule type="expression" priority="328" dxfId="0" stopIfTrue="1">
      <formula>P45="x"</formula>
    </cfRule>
  </conditionalFormatting>
  <conditionalFormatting sqref="O45">
    <cfRule type="expression" priority="329" dxfId="1" stopIfTrue="1">
      <formula>P45="o"</formula>
    </cfRule>
    <cfRule type="expression" priority="330" dxfId="2" stopIfTrue="1">
      <formula>P45="r"</formula>
    </cfRule>
  </conditionalFormatting>
  <conditionalFormatting sqref="O42">
    <cfRule type="expression" priority="331" dxfId="0" stopIfTrue="1">
      <formula>P42="x"</formula>
    </cfRule>
  </conditionalFormatting>
  <conditionalFormatting sqref="O42">
    <cfRule type="expression" priority="332" dxfId="1" stopIfTrue="1">
      <formula>P42="o"</formula>
    </cfRule>
    <cfRule type="expression" priority="333" dxfId="2" stopIfTrue="1">
      <formula>P42="r"</formula>
    </cfRule>
  </conditionalFormatting>
  <conditionalFormatting sqref="Q44">
    <cfRule type="expression" priority="334" dxfId="0" stopIfTrue="1">
      <formula>R44="x"</formula>
    </cfRule>
  </conditionalFormatting>
  <conditionalFormatting sqref="Q44">
    <cfRule type="expression" priority="335" dxfId="1" stopIfTrue="1">
      <formula>R44="o"</formula>
    </cfRule>
    <cfRule type="expression" priority="336" dxfId="2" stopIfTrue="1">
      <formula>R44="r"</formula>
    </cfRule>
  </conditionalFormatting>
  <conditionalFormatting sqref="Q45">
    <cfRule type="expression" priority="337" dxfId="0" stopIfTrue="1">
      <formula>R45="x"</formula>
    </cfRule>
  </conditionalFormatting>
  <conditionalFormatting sqref="Q45">
    <cfRule type="expression" priority="338" dxfId="1" stopIfTrue="1">
      <formula>R45="o"</formula>
    </cfRule>
    <cfRule type="expression" priority="339" dxfId="2" stopIfTrue="1">
      <formula>R45="r"</formula>
    </cfRule>
  </conditionalFormatting>
  <conditionalFormatting sqref="Q42">
    <cfRule type="expression" priority="340" dxfId="0" stopIfTrue="1">
      <formula>R42="x"</formula>
    </cfRule>
  </conditionalFormatting>
  <conditionalFormatting sqref="Q42">
    <cfRule type="expression" priority="341" dxfId="1" stopIfTrue="1">
      <formula>R42="o"</formula>
    </cfRule>
    <cfRule type="expression" priority="342" dxfId="2" stopIfTrue="1">
      <formula>R42="r"</formula>
    </cfRule>
  </conditionalFormatting>
  <conditionalFormatting sqref="G48">
    <cfRule type="expression" priority="343" dxfId="0" stopIfTrue="1">
      <formula>H48="x"</formula>
    </cfRule>
  </conditionalFormatting>
  <conditionalFormatting sqref="G48">
    <cfRule type="expression" priority="344" dxfId="1" stopIfTrue="1">
      <formula>H48="o"</formula>
    </cfRule>
    <cfRule type="expression" priority="345" dxfId="2" stopIfTrue="1">
      <formula>H48="r"</formula>
    </cfRule>
  </conditionalFormatting>
  <conditionalFormatting sqref="G49">
    <cfRule type="expression" priority="346" dxfId="0" stopIfTrue="1">
      <formula>H49="x"</formula>
    </cfRule>
  </conditionalFormatting>
  <conditionalFormatting sqref="G49">
    <cfRule type="expression" priority="347" dxfId="1" stopIfTrue="1">
      <formula>H49="o"</formula>
    </cfRule>
    <cfRule type="expression" priority="348" dxfId="2" stopIfTrue="1">
      <formula>H49="r"</formula>
    </cfRule>
  </conditionalFormatting>
  <conditionalFormatting sqref="G50">
    <cfRule type="expression" priority="349" dxfId="0" stopIfTrue="1">
      <formula>H50="x"</formula>
    </cfRule>
  </conditionalFormatting>
  <conditionalFormatting sqref="G50">
    <cfRule type="expression" priority="350" dxfId="1" stopIfTrue="1">
      <formula>H50="o"</formula>
    </cfRule>
    <cfRule type="expression" priority="351" dxfId="2" stopIfTrue="1">
      <formula>H50="r"</formula>
    </cfRule>
  </conditionalFormatting>
  <conditionalFormatting sqref="G46">
    <cfRule type="expression" priority="352" dxfId="0" stopIfTrue="1">
      <formula>H46="x"</formula>
    </cfRule>
  </conditionalFormatting>
  <conditionalFormatting sqref="G46">
    <cfRule type="expression" priority="353" dxfId="1" stopIfTrue="1">
      <formula>H46="o"</formula>
    </cfRule>
    <cfRule type="expression" priority="354" dxfId="2" stopIfTrue="1">
      <formula>H46="r"</formula>
    </cfRule>
  </conditionalFormatting>
  <conditionalFormatting sqref="G51">
    <cfRule type="expression" priority="355" dxfId="0" stopIfTrue="1">
      <formula>H51="x"</formula>
    </cfRule>
  </conditionalFormatting>
  <conditionalFormatting sqref="G51">
    <cfRule type="expression" priority="356" dxfId="1" stopIfTrue="1">
      <formula>H51="o"</formula>
    </cfRule>
    <cfRule type="expression" priority="357" dxfId="2" stopIfTrue="1">
      <formula>H51="r"</formula>
    </cfRule>
  </conditionalFormatting>
  <conditionalFormatting sqref="G72">
    <cfRule type="expression" priority="358" dxfId="0" stopIfTrue="1">
      <formula>H71="x"</formula>
    </cfRule>
  </conditionalFormatting>
  <conditionalFormatting sqref="G72">
    <cfRule type="expression" priority="359" dxfId="1" stopIfTrue="1">
      <formula>H71="o"</formula>
    </cfRule>
    <cfRule type="expression" priority="360" dxfId="2" stopIfTrue="1">
      <formula>H71="r"</formula>
    </cfRule>
  </conditionalFormatting>
  <conditionalFormatting sqref="G52">
    <cfRule type="expression" priority="361" dxfId="0" stopIfTrue="1">
      <formula>H52="x"</formula>
    </cfRule>
  </conditionalFormatting>
  <conditionalFormatting sqref="G52">
    <cfRule type="expression" priority="362" dxfId="1" stopIfTrue="1">
      <formula>H52="o"</formula>
    </cfRule>
    <cfRule type="expression" priority="363" dxfId="2" stopIfTrue="1">
      <formula>H52="r"</formula>
    </cfRule>
  </conditionalFormatting>
  <conditionalFormatting sqref="G53">
    <cfRule type="expression" priority="364" dxfId="0" stopIfTrue="1">
      <formula>H53="x"</formula>
    </cfRule>
  </conditionalFormatting>
  <conditionalFormatting sqref="G53">
    <cfRule type="expression" priority="365" dxfId="1" stopIfTrue="1">
      <formula>H53="o"</formula>
    </cfRule>
    <cfRule type="expression" priority="366" dxfId="2" stopIfTrue="1">
      <formula>H53="r"</formula>
    </cfRule>
  </conditionalFormatting>
  <conditionalFormatting sqref="I48">
    <cfRule type="expression" priority="367" dxfId="0" stopIfTrue="1">
      <formula>J48="x"</formula>
    </cfRule>
  </conditionalFormatting>
  <conditionalFormatting sqref="I48">
    <cfRule type="expression" priority="368" dxfId="1" stopIfTrue="1">
      <formula>J48="o"</formula>
    </cfRule>
    <cfRule type="expression" priority="369" dxfId="2" stopIfTrue="1">
      <formula>J48="r"</formula>
    </cfRule>
  </conditionalFormatting>
  <conditionalFormatting sqref="I49">
    <cfRule type="expression" priority="370" dxfId="0" stopIfTrue="1">
      <formula>J49="x"</formula>
    </cfRule>
  </conditionalFormatting>
  <conditionalFormatting sqref="I49">
    <cfRule type="expression" priority="371" dxfId="1" stopIfTrue="1">
      <formula>J49="o"</formula>
    </cfRule>
    <cfRule type="expression" priority="372" dxfId="2" stopIfTrue="1">
      <formula>J49="r"</formula>
    </cfRule>
  </conditionalFormatting>
  <conditionalFormatting sqref="I50">
    <cfRule type="expression" priority="373" dxfId="0" stopIfTrue="1">
      <formula>J50="x"</formula>
    </cfRule>
  </conditionalFormatting>
  <conditionalFormatting sqref="I50">
    <cfRule type="expression" priority="374" dxfId="1" stopIfTrue="1">
      <formula>J50="o"</formula>
    </cfRule>
    <cfRule type="expression" priority="375" dxfId="2" stopIfTrue="1">
      <formula>J50="r"</formula>
    </cfRule>
  </conditionalFormatting>
  <conditionalFormatting sqref="I46">
    <cfRule type="expression" priority="376" dxfId="0" stopIfTrue="1">
      <formula>J46="x"</formula>
    </cfRule>
  </conditionalFormatting>
  <conditionalFormatting sqref="I46">
    <cfRule type="expression" priority="377" dxfId="1" stopIfTrue="1">
      <formula>J46="o"</formula>
    </cfRule>
    <cfRule type="expression" priority="378" dxfId="2" stopIfTrue="1">
      <formula>J46="r"</formula>
    </cfRule>
  </conditionalFormatting>
  <conditionalFormatting sqref="I51">
    <cfRule type="expression" priority="379" dxfId="0" stopIfTrue="1">
      <formula>J51="x"</formula>
    </cfRule>
  </conditionalFormatting>
  <conditionalFormatting sqref="I51">
    <cfRule type="expression" priority="380" dxfId="1" stopIfTrue="1">
      <formula>J51="o"</formula>
    </cfRule>
    <cfRule type="expression" priority="381" dxfId="2" stopIfTrue="1">
      <formula>J51="r"</formula>
    </cfRule>
  </conditionalFormatting>
  <conditionalFormatting sqref="I72">
    <cfRule type="expression" priority="382" dxfId="0" stopIfTrue="1">
      <formula>J71="x"</formula>
    </cfRule>
  </conditionalFormatting>
  <conditionalFormatting sqref="I72">
    <cfRule type="expression" priority="383" dxfId="1" stopIfTrue="1">
      <formula>J71="o"</formula>
    </cfRule>
    <cfRule type="expression" priority="384" dxfId="2" stopIfTrue="1">
      <formula>J71="r"</formula>
    </cfRule>
  </conditionalFormatting>
  <conditionalFormatting sqref="I52">
    <cfRule type="expression" priority="385" dxfId="0" stopIfTrue="1">
      <formula>J52="x"</formula>
    </cfRule>
  </conditionalFormatting>
  <conditionalFormatting sqref="I52">
    <cfRule type="expression" priority="386" dxfId="1" stopIfTrue="1">
      <formula>J52="o"</formula>
    </cfRule>
    <cfRule type="expression" priority="387" dxfId="2" stopIfTrue="1">
      <formula>J52="r"</formula>
    </cfRule>
  </conditionalFormatting>
  <conditionalFormatting sqref="I53">
    <cfRule type="expression" priority="388" dxfId="0" stopIfTrue="1">
      <formula>J53="x"</formula>
    </cfRule>
  </conditionalFormatting>
  <conditionalFormatting sqref="I53">
    <cfRule type="expression" priority="389" dxfId="1" stopIfTrue="1">
      <formula>J53="o"</formula>
    </cfRule>
    <cfRule type="expression" priority="390" dxfId="2" stopIfTrue="1">
      <formula>J53="r"</formula>
    </cfRule>
  </conditionalFormatting>
  <conditionalFormatting sqref="K48">
    <cfRule type="expression" priority="391" dxfId="0" stopIfTrue="1">
      <formula>L48="x"</formula>
    </cfRule>
  </conditionalFormatting>
  <conditionalFormatting sqref="K48">
    <cfRule type="expression" priority="392" dxfId="1" stopIfTrue="1">
      <formula>L48="o"</formula>
    </cfRule>
    <cfRule type="expression" priority="393" dxfId="2" stopIfTrue="1">
      <formula>L48="r"</formula>
    </cfRule>
  </conditionalFormatting>
  <conditionalFormatting sqref="K49">
    <cfRule type="expression" priority="394" dxfId="0" stopIfTrue="1">
      <formula>L49="x"</formula>
    </cfRule>
  </conditionalFormatting>
  <conditionalFormatting sqref="K49">
    <cfRule type="expression" priority="395" dxfId="1" stopIfTrue="1">
      <formula>L49="o"</formula>
    </cfRule>
    <cfRule type="expression" priority="396" dxfId="2" stopIfTrue="1">
      <formula>L49="r"</formula>
    </cfRule>
  </conditionalFormatting>
  <conditionalFormatting sqref="K50">
    <cfRule type="expression" priority="397" dxfId="0" stopIfTrue="1">
      <formula>L50="x"</formula>
    </cfRule>
  </conditionalFormatting>
  <conditionalFormatting sqref="K50">
    <cfRule type="expression" priority="398" dxfId="1" stopIfTrue="1">
      <formula>L50="o"</formula>
    </cfRule>
    <cfRule type="expression" priority="399" dxfId="2" stopIfTrue="1">
      <formula>L50="r"</formula>
    </cfRule>
  </conditionalFormatting>
  <conditionalFormatting sqref="K46">
    <cfRule type="expression" priority="400" dxfId="0" stopIfTrue="1">
      <formula>L46="x"</formula>
    </cfRule>
  </conditionalFormatting>
  <conditionalFormatting sqref="K46">
    <cfRule type="expression" priority="401" dxfId="1" stopIfTrue="1">
      <formula>L46="o"</formula>
    </cfRule>
    <cfRule type="expression" priority="402" dxfId="2" stopIfTrue="1">
      <formula>L46="r"</formula>
    </cfRule>
  </conditionalFormatting>
  <conditionalFormatting sqref="K51">
    <cfRule type="expression" priority="403" dxfId="0" stopIfTrue="1">
      <formula>L51="x"</formula>
    </cfRule>
  </conditionalFormatting>
  <conditionalFormatting sqref="K51">
    <cfRule type="expression" priority="404" dxfId="1" stopIfTrue="1">
      <formula>L51="o"</formula>
    </cfRule>
    <cfRule type="expression" priority="405" dxfId="2" stopIfTrue="1">
      <formula>L51="r"</formula>
    </cfRule>
  </conditionalFormatting>
  <conditionalFormatting sqref="K72">
    <cfRule type="expression" priority="406" dxfId="0" stopIfTrue="1">
      <formula>L71="x"</formula>
    </cfRule>
  </conditionalFormatting>
  <conditionalFormatting sqref="K72">
    <cfRule type="expression" priority="407" dxfId="1" stopIfTrue="1">
      <formula>L71="o"</formula>
    </cfRule>
    <cfRule type="expression" priority="408" dxfId="2" stopIfTrue="1">
      <formula>L71="r"</formula>
    </cfRule>
  </conditionalFormatting>
  <conditionalFormatting sqref="K52">
    <cfRule type="expression" priority="409" dxfId="0" stopIfTrue="1">
      <formula>L52="x"</formula>
    </cfRule>
  </conditionalFormatting>
  <conditionalFormatting sqref="K52">
    <cfRule type="expression" priority="410" dxfId="1" stopIfTrue="1">
      <formula>L52="o"</formula>
    </cfRule>
    <cfRule type="expression" priority="411" dxfId="2" stopIfTrue="1">
      <formula>L52="r"</formula>
    </cfRule>
  </conditionalFormatting>
  <conditionalFormatting sqref="K53">
    <cfRule type="expression" priority="412" dxfId="0" stopIfTrue="1">
      <formula>L53="x"</formula>
    </cfRule>
  </conditionalFormatting>
  <conditionalFormatting sqref="K53">
    <cfRule type="expression" priority="413" dxfId="1" stopIfTrue="1">
      <formula>L53="o"</formula>
    </cfRule>
    <cfRule type="expression" priority="414" dxfId="2" stopIfTrue="1">
      <formula>L53="r"</formula>
    </cfRule>
  </conditionalFormatting>
  <conditionalFormatting sqref="M48">
    <cfRule type="expression" priority="415" dxfId="0" stopIfTrue="1">
      <formula>N48="x"</formula>
    </cfRule>
  </conditionalFormatting>
  <conditionalFormatting sqref="M48">
    <cfRule type="expression" priority="416" dxfId="1" stopIfTrue="1">
      <formula>N48="o"</formula>
    </cfRule>
    <cfRule type="expression" priority="417" dxfId="2" stopIfTrue="1">
      <formula>N48="r"</formula>
    </cfRule>
  </conditionalFormatting>
  <conditionalFormatting sqref="M49">
    <cfRule type="expression" priority="418" dxfId="0" stopIfTrue="1">
      <formula>N49="x"</formula>
    </cfRule>
  </conditionalFormatting>
  <conditionalFormatting sqref="M49">
    <cfRule type="expression" priority="419" dxfId="1" stopIfTrue="1">
      <formula>N49="o"</formula>
    </cfRule>
    <cfRule type="expression" priority="420" dxfId="2" stopIfTrue="1">
      <formula>N49="r"</formula>
    </cfRule>
  </conditionalFormatting>
  <conditionalFormatting sqref="M50">
    <cfRule type="expression" priority="421" dxfId="0" stopIfTrue="1">
      <formula>N50="x"</formula>
    </cfRule>
  </conditionalFormatting>
  <conditionalFormatting sqref="M50">
    <cfRule type="expression" priority="422" dxfId="1" stopIfTrue="1">
      <formula>N50="o"</formula>
    </cfRule>
    <cfRule type="expression" priority="423" dxfId="2" stopIfTrue="1">
      <formula>N50="r"</formula>
    </cfRule>
  </conditionalFormatting>
  <conditionalFormatting sqref="M46">
    <cfRule type="expression" priority="424" dxfId="0" stopIfTrue="1">
      <formula>N46="x"</formula>
    </cfRule>
  </conditionalFormatting>
  <conditionalFormatting sqref="M46">
    <cfRule type="expression" priority="425" dxfId="1" stopIfTrue="1">
      <formula>N46="o"</formula>
    </cfRule>
    <cfRule type="expression" priority="426" dxfId="2" stopIfTrue="1">
      <formula>N46="r"</formula>
    </cfRule>
  </conditionalFormatting>
  <conditionalFormatting sqref="M51">
    <cfRule type="expression" priority="427" dxfId="0" stopIfTrue="1">
      <formula>N51="x"</formula>
    </cfRule>
  </conditionalFormatting>
  <conditionalFormatting sqref="M51">
    <cfRule type="expression" priority="428" dxfId="1" stopIfTrue="1">
      <formula>N51="o"</formula>
    </cfRule>
    <cfRule type="expression" priority="429" dxfId="2" stopIfTrue="1">
      <formula>N51="r"</formula>
    </cfRule>
  </conditionalFormatting>
  <conditionalFormatting sqref="M72">
    <cfRule type="expression" priority="430" dxfId="0" stopIfTrue="1">
      <formula>N71="x"</formula>
    </cfRule>
  </conditionalFormatting>
  <conditionalFormatting sqref="M72">
    <cfRule type="expression" priority="431" dxfId="1" stopIfTrue="1">
      <formula>N71="o"</formula>
    </cfRule>
    <cfRule type="expression" priority="432" dxfId="2" stopIfTrue="1">
      <formula>N71="r"</formula>
    </cfRule>
  </conditionalFormatting>
  <conditionalFormatting sqref="M52">
    <cfRule type="expression" priority="433" dxfId="0" stopIfTrue="1">
      <formula>N52="x"</formula>
    </cfRule>
  </conditionalFormatting>
  <conditionalFormatting sqref="M52">
    <cfRule type="expression" priority="434" dxfId="1" stopIfTrue="1">
      <formula>N52="o"</formula>
    </cfRule>
    <cfRule type="expression" priority="435" dxfId="2" stopIfTrue="1">
      <formula>N52="r"</formula>
    </cfRule>
  </conditionalFormatting>
  <conditionalFormatting sqref="M53">
    <cfRule type="expression" priority="436" dxfId="0" stopIfTrue="1">
      <formula>N53="x"</formula>
    </cfRule>
  </conditionalFormatting>
  <conditionalFormatting sqref="M53">
    <cfRule type="expression" priority="437" dxfId="1" stopIfTrue="1">
      <formula>N53="o"</formula>
    </cfRule>
    <cfRule type="expression" priority="438" dxfId="2" stopIfTrue="1">
      <formula>N53="r"</formula>
    </cfRule>
  </conditionalFormatting>
  <conditionalFormatting sqref="O48">
    <cfRule type="expression" priority="439" dxfId="0" stopIfTrue="1">
      <formula>P48="x"</formula>
    </cfRule>
  </conditionalFormatting>
  <conditionalFormatting sqref="O48">
    <cfRule type="expression" priority="440" dxfId="1" stopIfTrue="1">
      <formula>P48="o"</formula>
    </cfRule>
    <cfRule type="expression" priority="441" dxfId="2" stopIfTrue="1">
      <formula>P48="r"</formula>
    </cfRule>
  </conditionalFormatting>
  <conditionalFormatting sqref="O49">
    <cfRule type="expression" priority="442" dxfId="0" stopIfTrue="1">
      <formula>P49="x"</formula>
    </cfRule>
  </conditionalFormatting>
  <conditionalFormatting sqref="O49">
    <cfRule type="expression" priority="443" dxfId="1" stopIfTrue="1">
      <formula>P49="o"</formula>
    </cfRule>
    <cfRule type="expression" priority="444" dxfId="2" stopIfTrue="1">
      <formula>P49="r"</formula>
    </cfRule>
  </conditionalFormatting>
  <conditionalFormatting sqref="O50">
    <cfRule type="expression" priority="445" dxfId="0" stopIfTrue="1">
      <formula>P50="x"</formula>
    </cfRule>
  </conditionalFormatting>
  <conditionalFormatting sqref="O50">
    <cfRule type="expression" priority="446" dxfId="1" stopIfTrue="1">
      <formula>P50="o"</formula>
    </cfRule>
    <cfRule type="expression" priority="447" dxfId="2" stopIfTrue="1">
      <formula>P50="r"</formula>
    </cfRule>
  </conditionalFormatting>
  <conditionalFormatting sqref="O46">
    <cfRule type="expression" priority="448" dxfId="0" stopIfTrue="1">
      <formula>P46="x"</formula>
    </cfRule>
  </conditionalFormatting>
  <conditionalFormatting sqref="O46">
    <cfRule type="expression" priority="449" dxfId="1" stopIfTrue="1">
      <formula>P46="o"</formula>
    </cfRule>
    <cfRule type="expression" priority="450" dxfId="2" stopIfTrue="1">
      <formula>P46="r"</formula>
    </cfRule>
  </conditionalFormatting>
  <conditionalFormatting sqref="O51">
    <cfRule type="expression" priority="451" dxfId="0" stopIfTrue="1">
      <formula>P51="x"</formula>
    </cfRule>
  </conditionalFormatting>
  <conditionalFormatting sqref="O51">
    <cfRule type="expression" priority="452" dxfId="1" stopIfTrue="1">
      <formula>P51="o"</formula>
    </cfRule>
    <cfRule type="expression" priority="453" dxfId="2" stopIfTrue="1">
      <formula>P51="r"</formula>
    </cfRule>
  </conditionalFormatting>
  <conditionalFormatting sqref="O72">
    <cfRule type="expression" priority="454" dxfId="0" stopIfTrue="1">
      <formula>P71="x"</formula>
    </cfRule>
  </conditionalFormatting>
  <conditionalFormatting sqref="O72">
    <cfRule type="expression" priority="455" dxfId="1" stopIfTrue="1">
      <formula>P71="o"</formula>
    </cfRule>
    <cfRule type="expression" priority="456" dxfId="2" stopIfTrue="1">
      <formula>P71="r"</formula>
    </cfRule>
  </conditionalFormatting>
  <conditionalFormatting sqref="O52">
    <cfRule type="expression" priority="457" dxfId="0" stopIfTrue="1">
      <formula>P52="x"</formula>
    </cfRule>
  </conditionalFormatting>
  <conditionalFormatting sqref="O52">
    <cfRule type="expression" priority="458" dxfId="1" stopIfTrue="1">
      <formula>P52="o"</formula>
    </cfRule>
    <cfRule type="expression" priority="459" dxfId="2" stopIfTrue="1">
      <formula>P52="r"</formula>
    </cfRule>
  </conditionalFormatting>
  <conditionalFormatting sqref="O53">
    <cfRule type="expression" priority="460" dxfId="0" stopIfTrue="1">
      <formula>P53="x"</formula>
    </cfRule>
  </conditionalFormatting>
  <conditionalFormatting sqref="O53">
    <cfRule type="expression" priority="461" dxfId="1" stopIfTrue="1">
      <formula>P53="o"</formula>
    </cfRule>
    <cfRule type="expression" priority="462" dxfId="2" stopIfTrue="1">
      <formula>P53="r"</formula>
    </cfRule>
  </conditionalFormatting>
  <conditionalFormatting sqref="Q48">
    <cfRule type="expression" priority="463" dxfId="0" stopIfTrue="1">
      <formula>R48="x"</formula>
    </cfRule>
  </conditionalFormatting>
  <conditionalFormatting sqref="Q48">
    <cfRule type="expression" priority="464" dxfId="1" stopIfTrue="1">
      <formula>R48="o"</formula>
    </cfRule>
    <cfRule type="expression" priority="465" dxfId="2" stopIfTrue="1">
      <formula>R48="r"</formula>
    </cfRule>
  </conditionalFormatting>
  <conditionalFormatting sqref="Q49">
    <cfRule type="expression" priority="466" dxfId="0" stopIfTrue="1">
      <formula>R49="x"</formula>
    </cfRule>
  </conditionalFormatting>
  <conditionalFormatting sqref="Q49">
    <cfRule type="expression" priority="467" dxfId="1" stopIfTrue="1">
      <formula>R49="o"</formula>
    </cfRule>
    <cfRule type="expression" priority="468" dxfId="2" stopIfTrue="1">
      <formula>R49="r"</formula>
    </cfRule>
  </conditionalFormatting>
  <conditionalFormatting sqref="Q50">
    <cfRule type="expression" priority="469" dxfId="0" stopIfTrue="1">
      <formula>R50="x"</formula>
    </cfRule>
  </conditionalFormatting>
  <conditionalFormatting sqref="Q50">
    <cfRule type="expression" priority="470" dxfId="1" stopIfTrue="1">
      <formula>R50="o"</formula>
    </cfRule>
    <cfRule type="expression" priority="471" dxfId="2" stopIfTrue="1">
      <formula>R50="r"</formula>
    </cfRule>
  </conditionalFormatting>
  <conditionalFormatting sqref="Q46">
    <cfRule type="expression" priority="472" dxfId="0" stopIfTrue="1">
      <formula>R46="x"</formula>
    </cfRule>
  </conditionalFormatting>
  <conditionalFormatting sqref="Q46">
    <cfRule type="expression" priority="473" dxfId="1" stopIfTrue="1">
      <formula>R46="o"</formula>
    </cfRule>
    <cfRule type="expression" priority="474" dxfId="2" stopIfTrue="1">
      <formula>R46="r"</formula>
    </cfRule>
  </conditionalFormatting>
  <conditionalFormatting sqref="Q51">
    <cfRule type="expression" priority="475" dxfId="0" stopIfTrue="1">
      <formula>R51="x"</formula>
    </cfRule>
  </conditionalFormatting>
  <conditionalFormatting sqref="Q51">
    <cfRule type="expression" priority="476" dxfId="1" stopIfTrue="1">
      <formula>R51="o"</formula>
    </cfRule>
    <cfRule type="expression" priority="477" dxfId="2" stopIfTrue="1">
      <formula>R51="r"</formula>
    </cfRule>
  </conditionalFormatting>
  <conditionalFormatting sqref="Q72">
    <cfRule type="expression" priority="478" dxfId="0" stopIfTrue="1">
      <formula>R71="x"</formula>
    </cfRule>
  </conditionalFormatting>
  <conditionalFormatting sqref="Q72">
    <cfRule type="expression" priority="479" dxfId="1" stopIfTrue="1">
      <formula>R71="o"</formula>
    </cfRule>
    <cfRule type="expression" priority="480" dxfId="2" stopIfTrue="1">
      <formula>R71="r"</formula>
    </cfRule>
  </conditionalFormatting>
  <conditionalFormatting sqref="Q52">
    <cfRule type="expression" priority="481" dxfId="0" stopIfTrue="1">
      <formula>R52="x"</formula>
    </cfRule>
  </conditionalFormatting>
  <conditionalFormatting sqref="Q52">
    <cfRule type="expression" priority="482" dxfId="1" stopIfTrue="1">
      <formula>R52="o"</formula>
    </cfRule>
    <cfRule type="expression" priority="483" dxfId="2" stopIfTrue="1">
      <formula>R52="r"</formula>
    </cfRule>
  </conditionalFormatting>
  <conditionalFormatting sqref="Q53">
    <cfRule type="expression" priority="484" dxfId="0" stopIfTrue="1">
      <formula>R53="x"</formula>
    </cfRule>
  </conditionalFormatting>
  <conditionalFormatting sqref="Q53">
    <cfRule type="expression" priority="485" dxfId="1" stopIfTrue="1">
      <formula>R53="o"</formula>
    </cfRule>
    <cfRule type="expression" priority="486" dxfId="2" stopIfTrue="1">
      <formula>R53="r"</formula>
    </cfRule>
  </conditionalFormatting>
  <conditionalFormatting sqref="G75">
    <cfRule type="expression" priority="487" dxfId="0" stopIfTrue="1">
      <formula>H75="x"</formula>
    </cfRule>
  </conditionalFormatting>
  <conditionalFormatting sqref="G75">
    <cfRule type="expression" priority="488" dxfId="1" stopIfTrue="1">
      <formula>H75="o"</formula>
    </cfRule>
    <cfRule type="expression" priority="489" dxfId="2" stopIfTrue="1">
      <formula>H75="r"</formula>
    </cfRule>
  </conditionalFormatting>
  <conditionalFormatting sqref="G71">
    <cfRule type="expression" priority="490" dxfId="0" stopIfTrue="1">
      <formula>H71="x"</formula>
    </cfRule>
  </conditionalFormatting>
  <conditionalFormatting sqref="G71">
    <cfRule type="expression" priority="491" dxfId="1" stopIfTrue="1">
      <formula>H71="o"</formula>
    </cfRule>
    <cfRule type="expression" priority="492" dxfId="2" stopIfTrue="1">
      <formula>H71="r"</formula>
    </cfRule>
  </conditionalFormatting>
  <conditionalFormatting sqref="G76">
    <cfRule type="expression" priority="493" dxfId="0" stopIfTrue="1">
      <formula>H76="x"</formula>
    </cfRule>
  </conditionalFormatting>
  <conditionalFormatting sqref="G76">
    <cfRule type="expression" priority="494" dxfId="1" stopIfTrue="1">
      <formula>H76="o"</formula>
    </cfRule>
    <cfRule type="expression" priority="495" dxfId="2" stopIfTrue="1">
      <formula>H76="r"</formula>
    </cfRule>
  </conditionalFormatting>
  <conditionalFormatting sqref="G54 G77">
    <cfRule type="expression" priority="496" dxfId="0" stopIfTrue="1">
      <formula>H54="x"</formula>
    </cfRule>
  </conditionalFormatting>
  <conditionalFormatting sqref="G54 G77">
    <cfRule type="expression" priority="497" dxfId="1" stopIfTrue="1">
      <formula>H54="o"</formula>
    </cfRule>
    <cfRule type="expression" priority="498" dxfId="2" stopIfTrue="1">
      <formula>H54="r"</formula>
    </cfRule>
  </conditionalFormatting>
  <conditionalFormatting sqref="I75">
    <cfRule type="expression" priority="499" dxfId="0" stopIfTrue="1">
      <formula>J75="x"</formula>
    </cfRule>
  </conditionalFormatting>
  <conditionalFormatting sqref="I75">
    <cfRule type="expression" priority="500" dxfId="1" stopIfTrue="1">
      <formula>J75="o"</formula>
    </cfRule>
    <cfRule type="expression" priority="501" dxfId="2" stopIfTrue="1">
      <formula>J75="r"</formula>
    </cfRule>
  </conditionalFormatting>
  <conditionalFormatting sqref="I71">
    <cfRule type="expression" priority="502" dxfId="0" stopIfTrue="1">
      <formula>J71="x"</formula>
    </cfRule>
  </conditionalFormatting>
  <conditionalFormatting sqref="I71">
    <cfRule type="expression" priority="503" dxfId="1" stopIfTrue="1">
      <formula>J71="o"</formula>
    </cfRule>
    <cfRule type="expression" priority="504" dxfId="2" stopIfTrue="1">
      <formula>J71="r"</formula>
    </cfRule>
  </conditionalFormatting>
  <conditionalFormatting sqref="I76">
    <cfRule type="expression" priority="505" dxfId="0" stopIfTrue="1">
      <formula>J76="x"</formula>
    </cfRule>
  </conditionalFormatting>
  <conditionalFormatting sqref="I76">
    <cfRule type="expression" priority="506" dxfId="1" stopIfTrue="1">
      <formula>J76="o"</formula>
    </cfRule>
    <cfRule type="expression" priority="507" dxfId="2" stopIfTrue="1">
      <formula>J76="r"</formula>
    </cfRule>
  </conditionalFormatting>
  <conditionalFormatting sqref="I54 I77">
    <cfRule type="expression" priority="508" dxfId="0" stopIfTrue="1">
      <formula>J54="x"</formula>
    </cfRule>
  </conditionalFormatting>
  <conditionalFormatting sqref="I54 I77">
    <cfRule type="expression" priority="509" dxfId="1" stopIfTrue="1">
      <formula>J54="o"</formula>
    </cfRule>
    <cfRule type="expression" priority="510" dxfId="2" stopIfTrue="1">
      <formula>J54="r"</formula>
    </cfRule>
  </conditionalFormatting>
  <conditionalFormatting sqref="K75">
    <cfRule type="expression" priority="511" dxfId="0" stopIfTrue="1">
      <formula>L75="x"</formula>
    </cfRule>
  </conditionalFormatting>
  <conditionalFormatting sqref="K75">
    <cfRule type="expression" priority="512" dxfId="1" stopIfTrue="1">
      <formula>L75="o"</formula>
    </cfRule>
    <cfRule type="expression" priority="513" dxfId="2" stopIfTrue="1">
      <formula>L75="r"</formula>
    </cfRule>
  </conditionalFormatting>
  <conditionalFormatting sqref="K71">
    <cfRule type="expression" priority="514" dxfId="0" stopIfTrue="1">
      <formula>L71="x"</formula>
    </cfRule>
  </conditionalFormatting>
  <conditionalFormatting sqref="K71">
    <cfRule type="expression" priority="515" dxfId="1" stopIfTrue="1">
      <formula>L71="o"</formula>
    </cfRule>
    <cfRule type="expression" priority="516" dxfId="2" stopIfTrue="1">
      <formula>L71="r"</formula>
    </cfRule>
  </conditionalFormatting>
  <conditionalFormatting sqref="K76">
    <cfRule type="expression" priority="517" dxfId="0" stopIfTrue="1">
      <formula>L76="x"</formula>
    </cfRule>
  </conditionalFormatting>
  <conditionalFormatting sqref="K76">
    <cfRule type="expression" priority="518" dxfId="1" stopIfTrue="1">
      <formula>L76="o"</formula>
    </cfRule>
    <cfRule type="expression" priority="519" dxfId="2" stopIfTrue="1">
      <formula>L76="r"</formula>
    </cfRule>
  </conditionalFormatting>
  <conditionalFormatting sqref="K54 K77">
    <cfRule type="expression" priority="520" dxfId="0" stopIfTrue="1">
      <formula>L54="x"</formula>
    </cfRule>
  </conditionalFormatting>
  <conditionalFormatting sqref="K54 K77">
    <cfRule type="expression" priority="521" dxfId="1" stopIfTrue="1">
      <formula>L54="o"</formula>
    </cfRule>
    <cfRule type="expression" priority="522" dxfId="2" stopIfTrue="1">
      <formula>L54="r"</formula>
    </cfRule>
  </conditionalFormatting>
  <conditionalFormatting sqref="M75">
    <cfRule type="expression" priority="523" dxfId="0" stopIfTrue="1">
      <formula>N75="x"</formula>
    </cfRule>
  </conditionalFormatting>
  <conditionalFormatting sqref="M75">
    <cfRule type="expression" priority="524" dxfId="1" stopIfTrue="1">
      <formula>N75="o"</formula>
    </cfRule>
    <cfRule type="expression" priority="525" dxfId="2" stopIfTrue="1">
      <formula>N75="r"</formula>
    </cfRule>
  </conditionalFormatting>
  <conditionalFormatting sqref="M71">
    <cfRule type="expression" priority="526" dxfId="0" stopIfTrue="1">
      <formula>N71="x"</formula>
    </cfRule>
  </conditionalFormatting>
  <conditionalFormatting sqref="M71">
    <cfRule type="expression" priority="527" dxfId="1" stopIfTrue="1">
      <formula>N71="o"</formula>
    </cfRule>
    <cfRule type="expression" priority="528" dxfId="2" stopIfTrue="1">
      <formula>N71="r"</formula>
    </cfRule>
  </conditionalFormatting>
  <conditionalFormatting sqref="M76">
    <cfRule type="expression" priority="529" dxfId="0" stopIfTrue="1">
      <formula>N76="x"</formula>
    </cfRule>
  </conditionalFormatting>
  <conditionalFormatting sqref="M76">
    <cfRule type="expression" priority="530" dxfId="1" stopIfTrue="1">
      <formula>N76="o"</formula>
    </cfRule>
    <cfRule type="expression" priority="531" dxfId="2" stopIfTrue="1">
      <formula>N76="r"</formula>
    </cfRule>
  </conditionalFormatting>
  <conditionalFormatting sqref="M54 M77">
    <cfRule type="expression" priority="532" dxfId="0" stopIfTrue="1">
      <formula>N54="x"</formula>
    </cfRule>
  </conditionalFormatting>
  <conditionalFormatting sqref="M54 M77">
    <cfRule type="expression" priority="533" dxfId="1" stopIfTrue="1">
      <formula>N54="o"</formula>
    </cfRule>
    <cfRule type="expression" priority="534" dxfId="2" stopIfTrue="1">
      <formula>N54="r"</formula>
    </cfRule>
  </conditionalFormatting>
  <conditionalFormatting sqref="O75">
    <cfRule type="expression" priority="535" dxfId="0" stopIfTrue="1">
      <formula>P75="x"</formula>
    </cfRule>
  </conditionalFormatting>
  <conditionalFormatting sqref="O75">
    <cfRule type="expression" priority="536" dxfId="1" stopIfTrue="1">
      <formula>P75="o"</formula>
    </cfRule>
    <cfRule type="expression" priority="537" dxfId="2" stopIfTrue="1">
      <formula>P75="r"</formula>
    </cfRule>
  </conditionalFormatting>
  <conditionalFormatting sqref="O71">
    <cfRule type="expression" priority="538" dxfId="0" stopIfTrue="1">
      <formula>P71="x"</formula>
    </cfRule>
  </conditionalFormatting>
  <conditionalFormatting sqref="O71">
    <cfRule type="expression" priority="539" dxfId="1" stopIfTrue="1">
      <formula>P71="o"</formula>
    </cfRule>
    <cfRule type="expression" priority="540" dxfId="2" stopIfTrue="1">
      <formula>P71="r"</formula>
    </cfRule>
  </conditionalFormatting>
  <conditionalFormatting sqref="O76">
    <cfRule type="expression" priority="541" dxfId="0" stopIfTrue="1">
      <formula>P76="x"</formula>
    </cfRule>
  </conditionalFormatting>
  <conditionalFormatting sqref="O76">
    <cfRule type="expression" priority="542" dxfId="1" stopIfTrue="1">
      <formula>P76="o"</formula>
    </cfRule>
    <cfRule type="expression" priority="543" dxfId="2" stopIfTrue="1">
      <formula>P76="r"</formula>
    </cfRule>
  </conditionalFormatting>
  <conditionalFormatting sqref="O54 O77">
    <cfRule type="expression" priority="544" dxfId="0" stopIfTrue="1">
      <formula>P54="x"</formula>
    </cfRule>
  </conditionalFormatting>
  <conditionalFormatting sqref="O54 O77">
    <cfRule type="expression" priority="545" dxfId="1" stopIfTrue="1">
      <formula>P54="o"</formula>
    </cfRule>
    <cfRule type="expression" priority="546" dxfId="2" stopIfTrue="1">
      <formula>P54="r"</formula>
    </cfRule>
  </conditionalFormatting>
  <conditionalFormatting sqref="Q75">
    <cfRule type="expression" priority="547" dxfId="0" stopIfTrue="1">
      <formula>R75="x"</formula>
    </cfRule>
  </conditionalFormatting>
  <conditionalFormatting sqref="Q75">
    <cfRule type="expression" priority="548" dxfId="1" stopIfTrue="1">
      <formula>R75="o"</formula>
    </cfRule>
    <cfRule type="expression" priority="549" dxfId="2" stopIfTrue="1">
      <formula>R75="r"</formula>
    </cfRule>
  </conditionalFormatting>
  <conditionalFormatting sqref="Q71">
    <cfRule type="expression" priority="550" dxfId="0" stopIfTrue="1">
      <formula>R71="x"</formula>
    </cfRule>
  </conditionalFormatting>
  <conditionalFormatting sqref="Q71">
    <cfRule type="expression" priority="551" dxfId="1" stopIfTrue="1">
      <formula>R71="o"</formula>
    </cfRule>
    <cfRule type="expression" priority="552" dxfId="2" stopIfTrue="1">
      <formula>R71="r"</formula>
    </cfRule>
  </conditionalFormatting>
  <conditionalFormatting sqref="Q76">
    <cfRule type="expression" priority="553" dxfId="0" stopIfTrue="1">
      <formula>R76="x"</formula>
    </cfRule>
  </conditionalFormatting>
  <conditionalFormatting sqref="Q76">
    <cfRule type="expression" priority="554" dxfId="1" stopIfTrue="1">
      <formula>R76="o"</formula>
    </cfRule>
    <cfRule type="expression" priority="555" dxfId="2" stopIfTrue="1">
      <formula>R76="r"</formula>
    </cfRule>
  </conditionalFormatting>
  <conditionalFormatting sqref="Q54 Q77">
    <cfRule type="expression" priority="556" dxfId="0" stopIfTrue="1">
      <formula>R54="x"</formula>
    </cfRule>
  </conditionalFormatting>
  <conditionalFormatting sqref="Q54 Q77">
    <cfRule type="expression" priority="557" dxfId="1" stopIfTrue="1">
      <formula>R54="o"</formula>
    </cfRule>
    <cfRule type="expression" priority="558" dxfId="2" stopIfTrue="1">
      <formula>R54="r"</formula>
    </cfRule>
  </conditionalFormatting>
  <conditionalFormatting sqref="G79">
    <cfRule type="expression" priority="559" dxfId="0" stopIfTrue="1">
      <formula>H79="x"</formula>
    </cfRule>
  </conditionalFormatting>
  <conditionalFormatting sqref="G79">
    <cfRule type="expression" priority="560" dxfId="1" stopIfTrue="1">
      <formula>H79="o"</formula>
    </cfRule>
    <cfRule type="expression" priority="561" dxfId="2" stopIfTrue="1">
      <formula>H79="r"</formula>
    </cfRule>
  </conditionalFormatting>
  <conditionalFormatting sqref="G80">
    <cfRule type="expression" priority="562" dxfId="0" stopIfTrue="1">
      <formula>H80="x"</formula>
    </cfRule>
  </conditionalFormatting>
  <conditionalFormatting sqref="G80">
    <cfRule type="expression" priority="563" dxfId="1" stopIfTrue="1">
      <formula>H80="o"</formula>
    </cfRule>
    <cfRule type="expression" priority="564" dxfId="2" stopIfTrue="1">
      <formula>H80="r"</formula>
    </cfRule>
  </conditionalFormatting>
  <conditionalFormatting sqref="G81">
    <cfRule type="expression" priority="565" dxfId="0" stopIfTrue="1">
      <formula>H81="x"</formula>
    </cfRule>
  </conditionalFormatting>
  <conditionalFormatting sqref="G81">
    <cfRule type="expression" priority="566" dxfId="1" stopIfTrue="1">
      <formula>H81="o"</formula>
    </cfRule>
    <cfRule type="expression" priority="567" dxfId="2" stopIfTrue="1">
      <formula>H81="r"</formula>
    </cfRule>
  </conditionalFormatting>
  <conditionalFormatting sqref="I79">
    <cfRule type="expression" priority="568" dxfId="0" stopIfTrue="1">
      <formula>J79="x"</formula>
    </cfRule>
  </conditionalFormatting>
  <conditionalFormatting sqref="I79">
    <cfRule type="expression" priority="569" dxfId="1" stopIfTrue="1">
      <formula>J79="o"</formula>
    </cfRule>
    <cfRule type="expression" priority="570" dxfId="2" stopIfTrue="1">
      <formula>J79="r"</formula>
    </cfRule>
  </conditionalFormatting>
  <conditionalFormatting sqref="I80">
    <cfRule type="expression" priority="571" dxfId="0" stopIfTrue="1">
      <formula>J80="x"</formula>
    </cfRule>
  </conditionalFormatting>
  <conditionalFormatting sqref="I80">
    <cfRule type="expression" priority="572" dxfId="1" stopIfTrue="1">
      <formula>J80="o"</formula>
    </cfRule>
    <cfRule type="expression" priority="573" dxfId="2" stopIfTrue="1">
      <formula>J80="r"</formula>
    </cfRule>
  </conditionalFormatting>
  <conditionalFormatting sqref="I81">
    <cfRule type="expression" priority="574" dxfId="0" stopIfTrue="1">
      <formula>J81="x"</formula>
    </cfRule>
  </conditionalFormatting>
  <conditionalFormatting sqref="I81">
    <cfRule type="expression" priority="575" dxfId="1" stopIfTrue="1">
      <formula>J81="o"</formula>
    </cfRule>
    <cfRule type="expression" priority="576" dxfId="2" stopIfTrue="1">
      <formula>J81="r"</formula>
    </cfRule>
  </conditionalFormatting>
  <conditionalFormatting sqref="K79">
    <cfRule type="expression" priority="577" dxfId="0" stopIfTrue="1">
      <formula>L79="x"</formula>
    </cfRule>
  </conditionalFormatting>
  <conditionalFormatting sqref="K79">
    <cfRule type="expression" priority="578" dxfId="1" stopIfTrue="1">
      <formula>L79="o"</formula>
    </cfRule>
    <cfRule type="expression" priority="579" dxfId="2" stopIfTrue="1">
      <formula>L79="r"</formula>
    </cfRule>
  </conditionalFormatting>
  <conditionalFormatting sqref="K80">
    <cfRule type="expression" priority="580" dxfId="0" stopIfTrue="1">
      <formula>L80="x"</formula>
    </cfRule>
  </conditionalFormatting>
  <conditionalFormatting sqref="K80">
    <cfRule type="expression" priority="581" dxfId="1" stopIfTrue="1">
      <formula>L80="o"</formula>
    </cfRule>
    <cfRule type="expression" priority="582" dxfId="2" stopIfTrue="1">
      <formula>L80="r"</formula>
    </cfRule>
  </conditionalFormatting>
  <conditionalFormatting sqref="K81">
    <cfRule type="expression" priority="583" dxfId="0" stopIfTrue="1">
      <formula>L81="x"</formula>
    </cfRule>
  </conditionalFormatting>
  <conditionalFormatting sqref="K81">
    <cfRule type="expression" priority="584" dxfId="1" stopIfTrue="1">
      <formula>L81="o"</formula>
    </cfRule>
    <cfRule type="expression" priority="585" dxfId="2" stopIfTrue="1">
      <formula>L81="r"</formula>
    </cfRule>
  </conditionalFormatting>
  <conditionalFormatting sqref="M79">
    <cfRule type="expression" priority="586" dxfId="0" stopIfTrue="1">
      <formula>N79="x"</formula>
    </cfRule>
  </conditionalFormatting>
  <conditionalFormatting sqref="M79">
    <cfRule type="expression" priority="587" dxfId="1" stopIfTrue="1">
      <formula>N79="o"</formula>
    </cfRule>
    <cfRule type="expression" priority="588" dxfId="2" stopIfTrue="1">
      <formula>N79="r"</formula>
    </cfRule>
  </conditionalFormatting>
  <conditionalFormatting sqref="M80">
    <cfRule type="expression" priority="589" dxfId="0" stopIfTrue="1">
      <formula>N80="x"</formula>
    </cfRule>
  </conditionalFormatting>
  <conditionalFormatting sqref="M80">
    <cfRule type="expression" priority="590" dxfId="1" stopIfTrue="1">
      <formula>N80="o"</formula>
    </cfRule>
    <cfRule type="expression" priority="591" dxfId="2" stopIfTrue="1">
      <formula>N80="r"</formula>
    </cfRule>
  </conditionalFormatting>
  <conditionalFormatting sqref="M81">
    <cfRule type="expression" priority="592" dxfId="0" stopIfTrue="1">
      <formula>N81="x"</formula>
    </cfRule>
  </conditionalFormatting>
  <conditionalFormatting sqref="M81">
    <cfRule type="expression" priority="593" dxfId="1" stopIfTrue="1">
      <formula>N81="o"</formula>
    </cfRule>
    <cfRule type="expression" priority="594" dxfId="2" stopIfTrue="1">
      <formula>N81="r"</formula>
    </cfRule>
  </conditionalFormatting>
  <conditionalFormatting sqref="O79">
    <cfRule type="expression" priority="595" dxfId="0" stopIfTrue="1">
      <formula>P79="x"</formula>
    </cfRule>
  </conditionalFormatting>
  <conditionalFormatting sqref="O79">
    <cfRule type="expression" priority="596" dxfId="1" stopIfTrue="1">
      <formula>P79="o"</formula>
    </cfRule>
    <cfRule type="expression" priority="597" dxfId="2" stopIfTrue="1">
      <formula>P79="r"</formula>
    </cfRule>
  </conditionalFormatting>
  <conditionalFormatting sqref="O80">
    <cfRule type="expression" priority="598" dxfId="0" stopIfTrue="1">
      <formula>P80="x"</formula>
    </cfRule>
  </conditionalFormatting>
  <conditionalFormatting sqref="O80">
    <cfRule type="expression" priority="599" dxfId="1" stopIfTrue="1">
      <formula>P80="o"</formula>
    </cfRule>
    <cfRule type="expression" priority="600" dxfId="2" stopIfTrue="1">
      <formula>P80="r"</formula>
    </cfRule>
  </conditionalFormatting>
  <conditionalFormatting sqref="O81">
    <cfRule type="expression" priority="601" dxfId="0" stopIfTrue="1">
      <formula>P81="x"</formula>
    </cfRule>
  </conditionalFormatting>
  <conditionalFormatting sqref="O81">
    <cfRule type="expression" priority="602" dxfId="1" stopIfTrue="1">
      <formula>P81="o"</formula>
    </cfRule>
    <cfRule type="expression" priority="603" dxfId="2" stopIfTrue="1">
      <formula>P81="r"</formula>
    </cfRule>
  </conditionalFormatting>
  <conditionalFormatting sqref="Q79">
    <cfRule type="expression" priority="604" dxfId="0" stopIfTrue="1">
      <formula>R79="x"</formula>
    </cfRule>
  </conditionalFormatting>
  <conditionalFormatting sqref="Q79">
    <cfRule type="expression" priority="605" dxfId="1" stopIfTrue="1">
      <formula>R79="o"</formula>
    </cfRule>
    <cfRule type="expression" priority="606" dxfId="2" stopIfTrue="1">
      <formula>R79="r"</formula>
    </cfRule>
  </conditionalFormatting>
  <conditionalFormatting sqref="Q80">
    <cfRule type="expression" priority="607" dxfId="0" stopIfTrue="1">
      <formula>R80="x"</formula>
    </cfRule>
  </conditionalFormatting>
  <conditionalFormatting sqref="Q80">
    <cfRule type="expression" priority="608" dxfId="1" stopIfTrue="1">
      <formula>R80="o"</formula>
    </cfRule>
    <cfRule type="expression" priority="609" dxfId="2" stopIfTrue="1">
      <formula>R80="r"</formula>
    </cfRule>
  </conditionalFormatting>
  <conditionalFormatting sqref="Q81">
    <cfRule type="expression" priority="610" dxfId="0" stopIfTrue="1">
      <formula>R81="x"</formula>
    </cfRule>
  </conditionalFormatting>
  <conditionalFormatting sqref="Q81">
    <cfRule type="expression" priority="611" dxfId="1" stopIfTrue="1">
      <formula>R81="o"</formula>
    </cfRule>
    <cfRule type="expression" priority="612" dxfId="2" stopIfTrue="1">
      <formula>R81="r"</formula>
    </cfRule>
  </conditionalFormatting>
  <conditionalFormatting sqref="G16">
    <cfRule type="expression" priority="613" dxfId="0" stopIfTrue="1">
      <formula>H16="x"</formula>
    </cfRule>
  </conditionalFormatting>
  <conditionalFormatting sqref="G16">
    <cfRule type="expression" priority="614" dxfId="1" stopIfTrue="1">
      <formula>H16="o"</formula>
    </cfRule>
    <cfRule type="expression" priority="615" dxfId="2" stopIfTrue="1">
      <formula>H16="r"</formula>
    </cfRule>
  </conditionalFormatting>
  <conditionalFormatting sqref="I16">
    <cfRule type="expression" priority="616" dxfId="0" stopIfTrue="1">
      <formula>J16="x"</formula>
    </cfRule>
  </conditionalFormatting>
  <conditionalFormatting sqref="I16">
    <cfRule type="expression" priority="617" dxfId="1" stopIfTrue="1">
      <formula>J16="o"</formula>
    </cfRule>
    <cfRule type="expression" priority="618" dxfId="2" stopIfTrue="1">
      <formula>J16="r"</formula>
    </cfRule>
  </conditionalFormatting>
  <conditionalFormatting sqref="K16">
    <cfRule type="expression" priority="619" dxfId="0" stopIfTrue="1">
      <formula>L16="x"</formula>
    </cfRule>
  </conditionalFormatting>
  <conditionalFormatting sqref="K16">
    <cfRule type="expression" priority="620" dxfId="1" stopIfTrue="1">
      <formula>L16="o"</formula>
    </cfRule>
    <cfRule type="expression" priority="621" dxfId="2" stopIfTrue="1">
      <formula>L16="r"</formula>
    </cfRule>
  </conditionalFormatting>
  <conditionalFormatting sqref="M16">
    <cfRule type="expression" priority="622" dxfId="0" stopIfTrue="1">
      <formula>N16="x"</formula>
    </cfRule>
  </conditionalFormatting>
  <conditionalFormatting sqref="M16">
    <cfRule type="expression" priority="623" dxfId="1" stopIfTrue="1">
      <formula>N16="o"</formula>
    </cfRule>
    <cfRule type="expression" priority="624" dxfId="2" stopIfTrue="1">
      <formula>N16="r"</formula>
    </cfRule>
  </conditionalFormatting>
  <conditionalFormatting sqref="O16">
    <cfRule type="expression" priority="625" dxfId="0" stopIfTrue="1">
      <formula>P16="x"</formula>
    </cfRule>
  </conditionalFormatting>
  <conditionalFormatting sqref="O16">
    <cfRule type="expression" priority="626" dxfId="1" stopIfTrue="1">
      <formula>P16="o"</formula>
    </cfRule>
    <cfRule type="expression" priority="627" dxfId="2" stopIfTrue="1">
      <formula>P16="r"</formula>
    </cfRule>
  </conditionalFormatting>
  <conditionalFormatting sqref="Q16">
    <cfRule type="expression" priority="628" dxfId="0" stopIfTrue="1">
      <formula>R16="x"</formula>
    </cfRule>
  </conditionalFormatting>
  <conditionalFormatting sqref="Q16">
    <cfRule type="expression" priority="629" dxfId="1" stopIfTrue="1">
      <formula>R16="o"</formula>
    </cfRule>
    <cfRule type="expression" priority="630" dxfId="2" stopIfTrue="1">
      <formula>R16="r"</formula>
    </cfRule>
  </conditionalFormatting>
  <conditionalFormatting sqref="G21">
    <cfRule type="expression" priority="631" dxfId="0" stopIfTrue="1">
      <formula>H21="x"</formula>
    </cfRule>
  </conditionalFormatting>
  <conditionalFormatting sqref="G21">
    <cfRule type="expression" priority="632" dxfId="1" stopIfTrue="1">
      <formula>H21="o"</formula>
    </cfRule>
    <cfRule type="expression" priority="633" dxfId="2" stopIfTrue="1">
      <formula>H21="r"</formula>
    </cfRule>
  </conditionalFormatting>
  <conditionalFormatting sqref="G22">
    <cfRule type="expression" priority="634" dxfId="0" stopIfTrue="1">
      <formula>H22="x"</formula>
    </cfRule>
  </conditionalFormatting>
  <conditionalFormatting sqref="G22">
    <cfRule type="expression" priority="635" dxfId="1" stopIfTrue="1">
      <formula>H22="o"</formula>
    </cfRule>
    <cfRule type="expression" priority="636" dxfId="2" stopIfTrue="1">
      <formula>H22="r"</formula>
    </cfRule>
  </conditionalFormatting>
  <conditionalFormatting sqref="M21">
    <cfRule type="expression" priority="637" dxfId="0" stopIfTrue="1">
      <formula>N21="x"</formula>
    </cfRule>
  </conditionalFormatting>
  <conditionalFormatting sqref="M21">
    <cfRule type="expression" priority="638" dxfId="1" stopIfTrue="1">
      <formula>N21="o"</formula>
    </cfRule>
    <cfRule type="expression" priority="639" dxfId="2" stopIfTrue="1">
      <formula>N21="r"</formula>
    </cfRule>
  </conditionalFormatting>
  <conditionalFormatting sqref="I22">
    <cfRule type="expression" priority="640" dxfId="0" stopIfTrue="1">
      <formula>J22="x"</formula>
    </cfRule>
  </conditionalFormatting>
  <conditionalFormatting sqref="I22">
    <cfRule type="expression" priority="641" dxfId="1" stopIfTrue="1">
      <formula>J22="o"</formula>
    </cfRule>
    <cfRule type="expression" priority="642" dxfId="2" stopIfTrue="1">
      <formula>J22="r"</formula>
    </cfRule>
  </conditionalFormatting>
  <conditionalFormatting sqref="K22">
    <cfRule type="expression" priority="643" dxfId="0" stopIfTrue="1">
      <formula>L22="x"</formula>
    </cfRule>
  </conditionalFormatting>
  <conditionalFormatting sqref="K22">
    <cfRule type="expression" priority="644" dxfId="1" stopIfTrue="1">
      <formula>L22="o"</formula>
    </cfRule>
    <cfRule type="expression" priority="645" dxfId="2" stopIfTrue="1">
      <formula>L22="r"</formula>
    </cfRule>
  </conditionalFormatting>
  <conditionalFormatting sqref="M22">
    <cfRule type="expression" priority="646" dxfId="0" stopIfTrue="1">
      <formula>N22="x"</formula>
    </cfRule>
  </conditionalFormatting>
  <conditionalFormatting sqref="M22">
    <cfRule type="expression" priority="647" dxfId="1" stopIfTrue="1">
      <formula>N22="o"</formula>
    </cfRule>
    <cfRule type="expression" priority="648" dxfId="2" stopIfTrue="1">
      <formula>N22="r"</formula>
    </cfRule>
  </conditionalFormatting>
  <conditionalFormatting sqref="O22">
    <cfRule type="expression" priority="649" dxfId="0" stopIfTrue="1">
      <formula>P22="x"</formula>
    </cfRule>
  </conditionalFormatting>
  <conditionalFormatting sqref="O22">
    <cfRule type="expression" priority="650" dxfId="1" stopIfTrue="1">
      <formula>P22="o"</formula>
    </cfRule>
    <cfRule type="expression" priority="651" dxfId="2" stopIfTrue="1">
      <formula>P22="r"</formula>
    </cfRule>
  </conditionalFormatting>
  <conditionalFormatting sqref="Q22">
    <cfRule type="expression" priority="652" dxfId="0" stopIfTrue="1">
      <formula>R22="x"</formula>
    </cfRule>
  </conditionalFormatting>
  <conditionalFormatting sqref="Q22">
    <cfRule type="expression" priority="653" dxfId="1" stopIfTrue="1">
      <formula>R22="o"</formula>
    </cfRule>
    <cfRule type="expression" priority="654" dxfId="2" stopIfTrue="1">
      <formula>R22="r"</formula>
    </cfRule>
  </conditionalFormatting>
  <conditionalFormatting sqref="I21">
    <cfRule type="expression" priority="655" dxfId="0" stopIfTrue="1">
      <formula>J21="x"</formula>
    </cfRule>
  </conditionalFormatting>
  <conditionalFormatting sqref="I21">
    <cfRule type="expression" priority="656" dxfId="1" stopIfTrue="1">
      <formula>J21="o"</formula>
    </cfRule>
    <cfRule type="expression" priority="657" dxfId="2" stopIfTrue="1">
      <formula>J21="r"</formula>
    </cfRule>
  </conditionalFormatting>
  <conditionalFormatting sqref="K21">
    <cfRule type="expression" priority="658" dxfId="0" stopIfTrue="1">
      <formula>L21="x"</formula>
    </cfRule>
  </conditionalFormatting>
  <conditionalFormatting sqref="K21">
    <cfRule type="expression" priority="659" dxfId="1" stopIfTrue="1">
      <formula>L21="o"</formula>
    </cfRule>
    <cfRule type="expression" priority="660" dxfId="2" stopIfTrue="1">
      <formula>L21="r"</formula>
    </cfRule>
  </conditionalFormatting>
  <conditionalFormatting sqref="O21">
    <cfRule type="expression" priority="661" dxfId="0" stopIfTrue="1">
      <formula>P21="x"</formula>
    </cfRule>
  </conditionalFormatting>
  <conditionalFormatting sqref="O21">
    <cfRule type="expression" priority="662" dxfId="1" stopIfTrue="1">
      <formula>P21="o"</formula>
    </cfRule>
    <cfRule type="expression" priority="663" dxfId="2" stopIfTrue="1">
      <formula>P21="r"</formula>
    </cfRule>
  </conditionalFormatting>
  <conditionalFormatting sqref="Q21">
    <cfRule type="expression" priority="664" dxfId="0" stopIfTrue="1">
      <formula>R21="x"</formula>
    </cfRule>
  </conditionalFormatting>
  <conditionalFormatting sqref="Q21">
    <cfRule type="expression" priority="665" dxfId="1" stopIfTrue="1">
      <formula>R21="o"</formula>
    </cfRule>
    <cfRule type="expression" priority="666" dxfId="2" stopIfTrue="1">
      <formula>R21="r"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2022-05-28T06:51:58Z</cp:lastPrinted>
  <dcterms:created xsi:type="dcterms:W3CDTF">2022-05-18T17:13:11Z</dcterms:created>
  <dcterms:modified xsi:type="dcterms:W3CDTF">2022-05-28T13:53:55Z</dcterms:modified>
  <cp:category/>
  <cp:version/>
  <cp:contentType/>
  <cp:contentStatus/>
  <cp:revision>23</cp:revision>
</cp:coreProperties>
</file>