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10" windowWidth="19035" windowHeight="12525" activeTab="0"/>
  </bookViews>
  <sheets>
    <sheet name="1+2+3+4" sheetId="1" r:id="rId1"/>
    <sheet name="4et" sheetId="2" r:id="rId2"/>
    <sheet name="3et" sheetId="3" r:id="rId3"/>
    <sheet name="2et" sheetId="4" r:id="rId4"/>
    <sheet name="1et" sheetId="5" r:id="rId5"/>
  </sheets>
  <definedNames/>
  <calcPr fullCalcOnLoad="1"/>
</workbook>
</file>

<file path=xl/sharedStrings.xml><?xml version="1.0" encoding="utf-8"?>
<sst xmlns="http://schemas.openxmlformats.org/spreadsheetml/2006/main" count="356" uniqueCount="174">
  <si>
    <t>Punkte</t>
  </si>
  <si>
    <t>Võistkond</t>
  </si>
  <si>
    <t>Mängija</t>
  </si>
  <si>
    <t>Võistkondlik arvestus</t>
  </si>
  <si>
    <t>Individuaalarvestus</t>
  </si>
  <si>
    <t>Ida-Virumaa MV sporditeemalises mälumängus, 1. etapp</t>
  </si>
  <si>
    <t>17.01.2010, Kohtla-Järve spordihoone</t>
  </si>
  <si>
    <t>18/25st</t>
  </si>
  <si>
    <t>1. Mäetaguse</t>
  </si>
  <si>
    <t>2. SHK II</t>
  </si>
  <si>
    <t xml:space="preserve">3. Karru </t>
  </si>
  <si>
    <t xml:space="preserve">4. Ferrel </t>
  </si>
  <si>
    <t xml:space="preserve">5. SHK I </t>
  </si>
  <si>
    <t>6. Kohtla-Nõmme</t>
  </si>
  <si>
    <t>8/8st</t>
  </si>
  <si>
    <t>2.-3. Aivar Pahka</t>
  </si>
  <si>
    <t>Rein Pärna</t>
  </si>
  <si>
    <t>4.-5. Tõnu Kortel</t>
  </si>
  <si>
    <t>Argo Sepp</t>
  </si>
  <si>
    <t>6.-8. Raivo Murd</t>
  </si>
  <si>
    <t>Jaak Rooden</t>
  </si>
  <si>
    <t>Rita Lepik</t>
  </si>
  <si>
    <t>9. Aime Luuk</t>
  </si>
  <si>
    <t>10. Jaan Sepp</t>
  </si>
  <si>
    <t>11.-13. Harri Kallas</t>
  </si>
  <si>
    <t>Piret Niglas</t>
  </si>
  <si>
    <t>Lembit Pärnamets</t>
  </si>
  <si>
    <t>14. Vello Sillak</t>
  </si>
  <si>
    <t>15. Aleksandr Guštšin</t>
  </si>
  <si>
    <t>Mäetaguse</t>
  </si>
  <si>
    <t>Ferrel</t>
  </si>
  <si>
    <t>Karru</t>
  </si>
  <si>
    <t>SHK II</t>
  </si>
  <si>
    <t>Kohtla-Nõmme</t>
  </si>
  <si>
    <t>SHK I</t>
  </si>
  <si>
    <t>Kiikla RM</t>
  </si>
  <si>
    <r>
      <t>Karru Klubi:</t>
    </r>
    <r>
      <rPr>
        <sz val="10"/>
        <rFont val="Arial"/>
        <family val="0"/>
      </rPr>
      <t xml:space="preserve"> Rein Pärna, Raivo Murd, Kaido Kooga</t>
    </r>
  </si>
  <si>
    <t>Koht</t>
  </si>
  <si>
    <t>Raivo Murd</t>
  </si>
  <si>
    <t>Kaido Kooga</t>
  </si>
  <si>
    <t>Aime Luuk</t>
  </si>
  <si>
    <t>Liivi Sootalu</t>
  </si>
  <si>
    <t>Ruth Linnard</t>
  </si>
  <si>
    <t>Veljo Kingsep</t>
  </si>
  <si>
    <t>Rait Murutalu</t>
  </si>
  <si>
    <t>Mait Metsla</t>
  </si>
  <si>
    <t>Ida-Virumaa MV sporditeemalises mälumängus</t>
  </si>
  <si>
    <t>Jaan Sepp</t>
  </si>
  <si>
    <t>K</t>
  </si>
  <si>
    <t>N</t>
  </si>
  <si>
    <r>
      <t>Mäetaguse:</t>
    </r>
    <r>
      <rPr>
        <sz val="10"/>
        <rFont val="Arial"/>
        <family val="0"/>
      </rPr>
      <t xml:space="preserve"> Andrus Alamaa, Rait Murutalu, Argo Sepp, Jaan Sepp</t>
    </r>
  </si>
  <si>
    <t>VK</t>
  </si>
  <si>
    <t>Võistkondlike küsimuste märksõnad</t>
  </si>
  <si>
    <t>Individuaalvõistluse küsimuste märksõnad</t>
  </si>
  <si>
    <t>-</t>
  </si>
  <si>
    <t>nr</t>
  </si>
  <si>
    <t>Aivar Pahka</t>
  </si>
  <si>
    <t>Tõnu Kortel</t>
  </si>
  <si>
    <t>Harri Kallas</t>
  </si>
  <si>
    <t>Vello Sillak</t>
  </si>
  <si>
    <t>Aleksandr Guštšin</t>
  </si>
  <si>
    <t>Võistkonnavõistlus</t>
  </si>
  <si>
    <t xml:space="preserve">Karru </t>
  </si>
  <si>
    <t xml:space="preserve">Ferrel </t>
  </si>
  <si>
    <t xml:space="preserve">SHK I </t>
  </si>
  <si>
    <t>Kohtla-Nõmme mälumäng 2010</t>
  </si>
  <si>
    <t>Ida-Virumaa MV sporditeemalises mälumängus, 3. etapp</t>
  </si>
  <si>
    <t>21.03.2010, Kohtla-Nõmme rahvamaja</t>
  </si>
  <si>
    <t>Andrus Alamaa</t>
  </si>
  <si>
    <t>1. Andrus Alamaa</t>
  </si>
  <si>
    <r>
      <t xml:space="preserve">SHK II: </t>
    </r>
    <r>
      <rPr>
        <sz val="10"/>
        <rFont val="Arial"/>
        <family val="0"/>
      </rPr>
      <t>Rita Lepik, Aime Luuk, Tõnu Kortel</t>
    </r>
  </si>
  <si>
    <r>
      <t xml:space="preserve">Ferrel: </t>
    </r>
    <r>
      <rPr>
        <sz val="10"/>
        <rFont val="Arial"/>
        <family val="2"/>
      </rPr>
      <t>Harri Kallas, Aivar Pahka</t>
    </r>
  </si>
  <si>
    <r>
      <t>Kohtla-Nõmme:</t>
    </r>
    <r>
      <rPr>
        <sz val="10"/>
        <rFont val="Arial"/>
        <family val="0"/>
      </rPr>
      <t xml:space="preserve"> Piret Niglas, Lembit Pärnamets, Mait Metsla, Jaak Rooden</t>
    </r>
  </si>
  <si>
    <t>1-hobuhuvi</t>
  </si>
  <si>
    <t>2-triatlon</t>
  </si>
  <si>
    <t>3-Fääri saared</t>
  </si>
  <si>
    <t>4-naiste jäähoki</t>
  </si>
  <si>
    <r>
      <t xml:space="preserve">SHK I: </t>
    </r>
    <r>
      <rPr>
        <sz val="10"/>
        <rFont val="Arial"/>
        <family val="2"/>
      </rPr>
      <t>Ilmar Taluste, Arvo Kruus</t>
    </r>
  </si>
  <si>
    <t>5-Kaljurand</t>
  </si>
  <si>
    <t>6-Embrich</t>
  </si>
  <si>
    <t>7-setu OMvõitja</t>
  </si>
  <si>
    <t>8-Niglase OMi ajalugu</t>
  </si>
  <si>
    <t>9-Kalevi st avavõistlus</t>
  </si>
  <si>
    <t>10-taliOMi medaleid</t>
  </si>
  <si>
    <t>Arvo Kruus</t>
  </si>
  <si>
    <t>Ilmar Taluste</t>
  </si>
  <si>
    <t>11-Vilt</t>
  </si>
  <si>
    <t>12-roosa liidrisärk</t>
  </si>
  <si>
    <t>1-MM, MR, OM</t>
  </si>
  <si>
    <t>2-medalita olümpiavõitjad</t>
  </si>
  <si>
    <t>3-viievõitluse muutus</t>
  </si>
  <si>
    <t>5-Osila</t>
  </si>
  <si>
    <t>15-parteiajalugu</t>
  </si>
  <si>
    <t>14-rikas Kalev</t>
  </si>
  <si>
    <t>13-Jõgi</t>
  </si>
  <si>
    <t>16-MMi medalid väljaspool Eur</t>
  </si>
  <si>
    <t>4-OMilSalumäest parem</t>
  </si>
  <si>
    <t>17-ühine ülikool</t>
  </si>
  <si>
    <t>18- tali takistusjooksjad</t>
  </si>
  <si>
    <t>19-rannavõrkpall</t>
  </si>
  <si>
    <t>20-Soome võistlus</t>
  </si>
  <si>
    <t>LK</t>
  </si>
  <si>
    <t>LK 1</t>
  </si>
  <si>
    <t>LK 0</t>
  </si>
  <si>
    <t>Kiikla mälumäng 2010</t>
  </si>
  <si>
    <t>Ida-Virumaa MV sporditeemalises mälumängus, 2. etapp</t>
  </si>
  <si>
    <t>28.02.2010, Kiikla rahvamaja</t>
  </si>
  <si>
    <t>Karru Klubi</t>
  </si>
  <si>
    <r>
      <t xml:space="preserve">SHK II: </t>
    </r>
    <r>
      <rPr>
        <sz val="10"/>
        <rFont val="Arial"/>
        <family val="0"/>
      </rPr>
      <t>Rita Lepik, Aime Luuk</t>
    </r>
  </si>
  <si>
    <t>1- Larsen</t>
  </si>
  <si>
    <t>11- MaleWC</t>
  </si>
  <si>
    <r>
      <t>Kiikla RM:</t>
    </r>
    <r>
      <rPr>
        <sz val="10"/>
        <rFont val="Arial"/>
        <family val="0"/>
      </rPr>
      <t xml:space="preserve"> Liivi Sootalu, Ruth Linnard, Veljo Kingsep</t>
    </r>
  </si>
  <si>
    <t>2- Kreek</t>
  </si>
  <si>
    <t>12- Mõttemängude maailmamängud</t>
  </si>
  <si>
    <t>3- Kaugushüpe</t>
  </si>
  <si>
    <t>13- Naiste suusahüpped OMil</t>
  </si>
  <si>
    <r>
      <t>Kohtla-Nõmme:</t>
    </r>
    <r>
      <rPr>
        <sz val="10"/>
        <rFont val="Arial"/>
        <family val="0"/>
      </rPr>
      <t xml:space="preserve"> Piret Niglas, Lembit Pärnamets, Mait Metsla</t>
    </r>
  </si>
  <si>
    <t>4- Vormel1</t>
  </si>
  <si>
    <t>14- Male, Austraalia/Eesti MV</t>
  </si>
  <si>
    <t>5- Tiks</t>
  </si>
  <si>
    <t>15- Eesti kõrgushüpe OM</t>
  </si>
  <si>
    <t>6- Talts jr</t>
  </si>
  <si>
    <t>16- Miljonär Pill</t>
  </si>
  <si>
    <t>7- Firmasport</t>
  </si>
  <si>
    <t>17- Leedu naissuusataja</t>
  </si>
  <si>
    <t>8- 8/10a maailma kj edetabeliTOP10</t>
  </si>
  <si>
    <t>18- Curling</t>
  </si>
  <si>
    <t>9- Tennis</t>
  </si>
  <si>
    <t>19- Ausammas eluajal</t>
  </si>
  <si>
    <t>10- Phelps</t>
  </si>
  <si>
    <t>20- Kelgutamine</t>
  </si>
  <si>
    <t>1- Eestlased medalil Kanadas OMil</t>
  </si>
  <si>
    <t>2- Dopingutennis</t>
  </si>
  <si>
    <t>3- Sumomaadluse Juurikas</t>
  </si>
  <si>
    <t>4- Tuvilaskmine</t>
  </si>
  <si>
    <t>5- Otepää jalgpallimeeskond</t>
  </si>
  <si>
    <t>LK 2</t>
  </si>
  <si>
    <t>Jõhvi mälumäng 2010</t>
  </si>
  <si>
    <t>Ida-Virumaa MV sporditeemalises mälumängus, 4. etapp</t>
  </si>
  <si>
    <t>Lõplik paremusjärjestus pärast 4. etappi</t>
  </si>
  <si>
    <t>P4</t>
  </si>
  <si>
    <r>
      <t xml:space="preserve">SHK I: </t>
    </r>
    <r>
      <rPr>
        <sz val="10"/>
        <rFont val="Arial"/>
        <family val="2"/>
      </rPr>
      <t>Ilmar Taluste, Arvo Kruus, Hillar Neiland</t>
    </r>
  </si>
  <si>
    <t>1. maadlusvõte, mis kannab admirali nime</t>
  </si>
  <si>
    <t>2. 4kordne OV, kes oli väga tuntud ka Soomes</t>
  </si>
  <si>
    <t>3. Naiste seitsmevõistluse avaala</t>
  </si>
  <si>
    <t>4. mida ostaks Mati Tolmoff, kui tal oleks 150000eek</t>
  </si>
  <si>
    <t>6 mile poolest on eriline Yokozuna tiitel?</t>
  </si>
  <si>
    <t>5. Kuhu suundus 1970. a Wembley staadionilt alguse saanud nn jalgpalliralli</t>
  </si>
  <si>
    <t>8. See sportlane tunnistati Eesti parimaks 46aastaselt</t>
  </si>
  <si>
    <t>9. 3 Eesti laskesuusatajat medalil</t>
  </si>
  <si>
    <t>10. 2 Eesti naismurdmaasuusatajat MMil 10 hulgas lisaks Kristina Šmigunile</t>
  </si>
  <si>
    <t>Hillar neiland</t>
  </si>
  <si>
    <t>N1</t>
  </si>
  <si>
    <t>N2</t>
  </si>
  <si>
    <t>N3</t>
  </si>
  <si>
    <t>Hillar Neiland</t>
  </si>
  <si>
    <t>11. 2 eestlast maailma parimate sportlaste esikümnes</t>
  </si>
  <si>
    <t>12. Ropu suuga iluuisutreener</t>
  </si>
  <si>
    <t>1. Eesti naissportlaste kohad Barcelona Omil</t>
  </si>
  <si>
    <t>2. Lisaks Kolmperele 2 kergejõustiku mitmevõistluse maailma tipptulemuse tegijat</t>
  </si>
  <si>
    <t>3. Juunioride Emi võitjad võrkpallis</t>
  </si>
  <si>
    <t>4. eestlane, kelle nimega on nimetatud 1963.a NL rahvaste spartakiaadi</t>
  </si>
  <si>
    <t>5. Deniss Karpaki ema</t>
  </si>
  <si>
    <t>13. ihaldusväärne ametikoht Dünamo erusportlastele</t>
  </si>
  <si>
    <t>14. epeevehkleja</t>
  </si>
  <si>
    <t>15. esimene eestlane, kes jooksis maratoni alla 2.20</t>
  </si>
  <si>
    <t>16. Eesti toetajad maleolümpial 1990</t>
  </si>
  <si>
    <t>18.04.2010 Jõhvi spordihoone</t>
  </si>
  <si>
    <t>17. Muudatus jalgpallireeglites eelmise sajandi lõpus</t>
  </si>
  <si>
    <t>18. Sillamäe-Narva sõprusmäng jalgpallis</t>
  </si>
  <si>
    <t>20. Seda spordiala on mängitud Jõhvist kõige kaugemal</t>
  </si>
  <si>
    <t>19. Keda maailma tippudest alistas H. Kord</t>
  </si>
  <si>
    <t xml:space="preserve">7. Jalgpalli KV 1976.a </t>
  </si>
  <si>
    <t>3P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</si>
</sst>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2" xfId="0" applyBorder="1" applyAlignment="1">
      <alignment/>
    </xf>
    <xf numFmtId="0" fontId="0" fillId="0" borderId="3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5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C18" sqref="C18"/>
    </sheetView>
  </sheetViews>
  <sheetFormatPr defaultColWidth="9.140625" defaultRowHeight="12.75"/>
  <cols>
    <col min="1" max="2" width="4.421875" style="0" customWidth="1"/>
    <col min="3" max="3" width="27.7109375" style="0" customWidth="1"/>
    <col min="4" max="4" width="15.8515625" style="0" customWidth="1"/>
    <col min="12" max="12" width="13.8515625" style="0" customWidth="1"/>
  </cols>
  <sheetData>
    <row r="1" spans="1:6" s="5" customFormat="1" ht="18">
      <c r="A1" s="4" t="s">
        <v>46</v>
      </c>
      <c r="B1" s="4"/>
      <c r="D1" s="6"/>
      <c r="E1"/>
      <c r="F1"/>
    </row>
    <row r="2" ht="15.75">
      <c r="A2" s="44" t="s">
        <v>139</v>
      </c>
    </row>
    <row r="3" ht="13.5" thickBot="1"/>
    <row r="4" spans="2:9" s="45" customFormat="1" ht="15.75">
      <c r="B4" s="40" t="s">
        <v>48</v>
      </c>
      <c r="C4" s="46" t="s">
        <v>61</v>
      </c>
      <c r="D4" s="42" t="s">
        <v>140</v>
      </c>
      <c r="E4" s="42">
        <v>1</v>
      </c>
      <c r="F4" s="42">
        <v>2</v>
      </c>
      <c r="G4" s="42">
        <v>3</v>
      </c>
      <c r="H4" s="116">
        <v>4</v>
      </c>
      <c r="I4" s="117" t="s">
        <v>173</v>
      </c>
    </row>
    <row r="5" spans="2:9" s="45" customFormat="1" ht="15.75">
      <c r="B5" s="40">
        <v>1</v>
      </c>
      <c r="C5" s="126" t="s">
        <v>29</v>
      </c>
      <c r="D5" s="42">
        <f aca="true" t="shared" si="0" ref="D5:D11">SUM(E5:H5)</f>
        <v>79.5</v>
      </c>
      <c r="E5" s="124">
        <v>18</v>
      </c>
      <c r="F5" s="41">
        <v>20.5</v>
      </c>
      <c r="G5" s="40">
        <v>20</v>
      </c>
      <c r="H5" s="48">
        <v>21</v>
      </c>
      <c r="I5" s="118">
        <v>61.5</v>
      </c>
    </row>
    <row r="6" spans="2:9" s="45" customFormat="1" ht="15.75">
      <c r="B6" s="40">
        <v>2</v>
      </c>
      <c r="C6" s="126" t="s">
        <v>62</v>
      </c>
      <c r="D6" s="42">
        <f t="shared" si="0"/>
        <v>76.5</v>
      </c>
      <c r="E6" s="124">
        <v>16.5</v>
      </c>
      <c r="F6" s="41">
        <v>17.5</v>
      </c>
      <c r="G6" s="40">
        <v>23.5</v>
      </c>
      <c r="H6" s="48">
        <v>19</v>
      </c>
      <c r="I6" s="118">
        <v>60</v>
      </c>
    </row>
    <row r="7" spans="2:9" s="45" customFormat="1" ht="15.75">
      <c r="B7" s="40">
        <v>3</v>
      </c>
      <c r="C7" s="126" t="s">
        <v>63</v>
      </c>
      <c r="D7" s="42">
        <f t="shared" si="0"/>
        <v>48</v>
      </c>
      <c r="E7" s="41">
        <v>15.5</v>
      </c>
      <c r="F7" s="41" t="s">
        <v>54</v>
      </c>
      <c r="G7" s="40">
        <v>17.5</v>
      </c>
      <c r="H7" s="48">
        <v>15</v>
      </c>
      <c r="I7" s="118">
        <v>48</v>
      </c>
    </row>
    <row r="8" spans="2:9" s="45" customFormat="1" ht="15.75">
      <c r="B8" s="40">
        <v>4</v>
      </c>
      <c r="C8" s="48" t="s">
        <v>33</v>
      </c>
      <c r="D8" s="42">
        <f t="shared" si="0"/>
        <v>52.5</v>
      </c>
      <c r="E8" s="41">
        <v>12</v>
      </c>
      <c r="F8" s="124">
        <v>11.5</v>
      </c>
      <c r="G8" s="40">
        <v>16</v>
      </c>
      <c r="H8" s="48">
        <v>13</v>
      </c>
      <c r="I8" s="118">
        <v>41</v>
      </c>
    </row>
    <row r="9" spans="2:9" s="45" customFormat="1" ht="15.75">
      <c r="B9" s="40">
        <v>5</v>
      </c>
      <c r="C9" s="48" t="s">
        <v>32</v>
      </c>
      <c r="D9" s="42">
        <f t="shared" si="0"/>
        <v>41.5</v>
      </c>
      <c r="E9" s="41">
        <v>17</v>
      </c>
      <c r="F9" s="41">
        <v>8</v>
      </c>
      <c r="G9" s="40">
        <v>9.5</v>
      </c>
      <c r="H9" s="125">
        <v>7</v>
      </c>
      <c r="I9" s="118">
        <v>34.5</v>
      </c>
    </row>
    <row r="10" spans="2:9" s="45" customFormat="1" ht="15.75">
      <c r="B10" s="40">
        <v>6</v>
      </c>
      <c r="C10" s="48" t="s">
        <v>64</v>
      </c>
      <c r="D10" s="42">
        <f t="shared" si="0"/>
        <v>34</v>
      </c>
      <c r="E10" s="41">
        <v>12.5</v>
      </c>
      <c r="F10" s="47" t="s">
        <v>54</v>
      </c>
      <c r="G10" s="40">
        <v>12</v>
      </c>
      <c r="H10" s="48">
        <v>9.5</v>
      </c>
      <c r="I10" s="118">
        <v>34</v>
      </c>
    </row>
    <row r="11" spans="2:9" s="45" customFormat="1" ht="16.5" thickBot="1">
      <c r="B11" s="40">
        <v>7</v>
      </c>
      <c r="C11" s="49" t="s">
        <v>35</v>
      </c>
      <c r="D11" s="42">
        <f t="shared" si="0"/>
        <v>10</v>
      </c>
      <c r="E11" s="47" t="s">
        <v>54</v>
      </c>
      <c r="F11" s="41">
        <v>10</v>
      </c>
      <c r="G11" s="47" t="s">
        <v>54</v>
      </c>
      <c r="H11" s="47" t="s">
        <v>54</v>
      </c>
      <c r="I11" s="121">
        <v>10</v>
      </c>
    </row>
    <row r="13" ht="13.5" thickBot="1"/>
    <row r="14" spans="1:18" ht="15.75">
      <c r="A14" s="50" t="s">
        <v>48</v>
      </c>
      <c r="B14" s="50" t="s">
        <v>49</v>
      </c>
      <c r="C14" s="46" t="s">
        <v>4</v>
      </c>
      <c r="D14" s="3"/>
      <c r="E14" s="42" t="s">
        <v>140</v>
      </c>
      <c r="F14" s="42">
        <v>1</v>
      </c>
      <c r="G14" s="42">
        <v>2</v>
      </c>
      <c r="H14" s="66">
        <v>3</v>
      </c>
      <c r="I14" s="119">
        <v>4</v>
      </c>
      <c r="J14" s="117" t="s">
        <v>173</v>
      </c>
      <c r="L14" s="107"/>
      <c r="M14" s="108"/>
      <c r="N14" s="109"/>
      <c r="O14" s="109"/>
      <c r="P14" s="109"/>
      <c r="Q14" s="109"/>
      <c r="R14" s="109"/>
    </row>
    <row r="15" spans="1:18" ht="15.75">
      <c r="A15" s="40">
        <v>1</v>
      </c>
      <c r="B15" s="40"/>
      <c r="C15" s="89" t="s">
        <v>68</v>
      </c>
      <c r="D15" s="40" t="s">
        <v>29</v>
      </c>
      <c r="E15" s="42">
        <f aca="true" t="shared" si="1" ref="E15:E31">SUM(F15:I15)</f>
        <v>30</v>
      </c>
      <c r="F15" s="41">
        <v>8</v>
      </c>
      <c r="G15" s="41">
        <v>7</v>
      </c>
      <c r="H15" s="123">
        <v>7</v>
      </c>
      <c r="I15" s="120">
        <v>8</v>
      </c>
      <c r="J15" s="118">
        <v>23</v>
      </c>
      <c r="L15" s="110"/>
      <c r="M15" s="108"/>
      <c r="N15" s="111"/>
      <c r="O15" s="111"/>
      <c r="P15" s="111"/>
      <c r="Q15" s="111"/>
      <c r="R15" s="111"/>
    </row>
    <row r="16" spans="1:18" ht="15.75">
      <c r="A16" s="40">
        <v>2</v>
      </c>
      <c r="B16" s="40"/>
      <c r="C16" s="89" t="s">
        <v>16</v>
      </c>
      <c r="D16" s="40" t="s">
        <v>31</v>
      </c>
      <c r="E16" s="42">
        <f t="shared" si="1"/>
        <v>21</v>
      </c>
      <c r="F16" s="41">
        <v>6</v>
      </c>
      <c r="G16" s="124">
        <v>4</v>
      </c>
      <c r="H16" s="65">
        <v>5</v>
      </c>
      <c r="I16" s="120">
        <v>6</v>
      </c>
      <c r="J16" s="118">
        <v>17</v>
      </c>
      <c r="L16" s="107"/>
      <c r="M16" s="108"/>
      <c r="N16" s="109"/>
      <c r="O16" s="109"/>
      <c r="P16" s="109"/>
      <c r="Q16" s="109"/>
      <c r="R16" s="109"/>
    </row>
    <row r="17" spans="1:18" ht="15.75">
      <c r="A17" s="40">
        <v>3</v>
      </c>
      <c r="B17" s="40"/>
      <c r="C17" s="89" t="s">
        <v>56</v>
      </c>
      <c r="D17" s="40" t="s">
        <v>30</v>
      </c>
      <c r="E17" s="42">
        <f t="shared" si="1"/>
        <v>16</v>
      </c>
      <c r="F17" s="41">
        <v>6</v>
      </c>
      <c r="G17" s="41" t="s">
        <v>54</v>
      </c>
      <c r="H17" s="65">
        <v>6</v>
      </c>
      <c r="I17" s="120">
        <v>4</v>
      </c>
      <c r="J17" s="118">
        <v>16</v>
      </c>
      <c r="L17" s="112"/>
      <c r="M17" s="108"/>
      <c r="N17" s="109"/>
      <c r="O17" s="109"/>
      <c r="P17" s="109"/>
      <c r="Q17" s="109"/>
      <c r="R17" s="109"/>
    </row>
    <row r="18" spans="1:18" ht="15.75">
      <c r="A18" s="40">
        <v>4</v>
      </c>
      <c r="B18" s="40"/>
      <c r="C18" s="122" t="s">
        <v>18</v>
      </c>
      <c r="D18" s="40" t="s">
        <v>29</v>
      </c>
      <c r="E18" s="42">
        <f t="shared" si="1"/>
        <v>19</v>
      </c>
      <c r="F18" s="41">
        <v>4.5</v>
      </c>
      <c r="G18" s="41">
        <v>5</v>
      </c>
      <c r="H18" s="123">
        <v>4</v>
      </c>
      <c r="I18" s="120">
        <v>5.5</v>
      </c>
      <c r="J18" s="118">
        <v>15</v>
      </c>
      <c r="L18" s="72"/>
      <c r="M18" s="108"/>
      <c r="N18" s="109"/>
      <c r="O18" s="109"/>
      <c r="P18" s="109"/>
      <c r="Q18" s="109"/>
      <c r="R18" s="109"/>
    </row>
    <row r="19" spans="1:18" ht="15.75">
      <c r="A19" s="40">
        <v>5</v>
      </c>
      <c r="B19" s="40"/>
      <c r="C19" s="40" t="s">
        <v>39</v>
      </c>
      <c r="D19" s="40" t="s">
        <v>31</v>
      </c>
      <c r="E19" s="42">
        <f t="shared" si="1"/>
        <v>13</v>
      </c>
      <c r="F19" s="41" t="s">
        <v>54</v>
      </c>
      <c r="G19" s="41">
        <v>3</v>
      </c>
      <c r="H19" s="65">
        <v>5</v>
      </c>
      <c r="I19" s="120">
        <v>5</v>
      </c>
      <c r="J19" s="118">
        <v>13</v>
      </c>
      <c r="L19" s="72"/>
      <c r="M19" s="108"/>
      <c r="N19" s="109"/>
      <c r="O19" s="109"/>
      <c r="P19" s="109"/>
      <c r="Q19" s="109"/>
      <c r="R19" s="109"/>
    </row>
    <row r="20" spans="1:18" ht="15.75">
      <c r="A20" s="40">
        <v>6</v>
      </c>
      <c r="B20" s="40"/>
      <c r="C20" s="40" t="s">
        <v>47</v>
      </c>
      <c r="D20" s="40" t="s">
        <v>29</v>
      </c>
      <c r="E20" s="42">
        <f t="shared" si="1"/>
        <v>15.5</v>
      </c>
      <c r="F20" s="124">
        <v>3</v>
      </c>
      <c r="G20" s="41">
        <v>3.5</v>
      </c>
      <c r="H20" s="65">
        <v>5</v>
      </c>
      <c r="I20" s="120">
        <v>4</v>
      </c>
      <c r="J20" s="118">
        <v>12.5</v>
      </c>
      <c r="L20" s="113"/>
      <c r="M20" s="108"/>
      <c r="N20" s="109"/>
      <c r="O20" s="109"/>
      <c r="P20" s="109"/>
      <c r="Q20" s="109"/>
      <c r="R20" s="109"/>
    </row>
    <row r="21" spans="1:18" ht="15.75">
      <c r="A21" s="40">
        <v>7</v>
      </c>
      <c r="B21" s="40">
        <v>1</v>
      </c>
      <c r="C21" s="46" t="s">
        <v>40</v>
      </c>
      <c r="D21" s="40" t="s">
        <v>32</v>
      </c>
      <c r="E21" s="42">
        <f t="shared" si="1"/>
        <v>12.5</v>
      </c>
      <c r="F21" s="41">
        <v>3.5</v>
      </c>
      <c r="G21" s="124">
        <v>1</v>
      </c>
      <c r="H21" s="65">
        <v>4</v>
      </c>
      <c r="I21" s="120">
        <v>4</v>
      </c>
      <c r="J21" s="118">
        <v>11.5</v>
      </c>
      <c r="L21" s="72"/>
      <c r="M21" s="108"/>
      <c r="N21" s="109"/>
      <c r="O21" s="109"/>
      <c r="P21" s="109"/>
      <c r="Q21" s="109"/>
      <c r="R21" s="109"/>
    </row>
    <row r="22" spans="1:18" ht="15.75">
      <c r="A22" s="40">
        <v>8</v>
      </c>
      <c r="B22" s="40"/>
      <c r="C22" s="43" t="s">
        <v>45</v>
      </c>
      <c r="D22" s="43" t="s">
        <v>33</v>
      </c>
      <c r="E22" s="42">
        <f t="shared" si="1"/>
        <v>11</v>
      </c>
      <c r="F22" s="41" t="s">
        <v>54</v>
      </c>
      <c r="G22" s="41">
        <v>4</v>
      </c>
      <c r="H22" s="65">
        <v>2</v>
      </c>
      <c r="I22" s="120">
        <v>5</v>
      </c>
      <c r="J22" s="118">
        <v>11</v>
      </c>
      <c r="L22" s="112"/>
      <c r="M22" s="108"/>
      <c r="N22" s="109"/>
      <c r="O22" s="109"/>
      <c r="P22" s="109"/>
      <c r="Q22" s="109"/>
      <c r="R22" s="109"/>
    </row>
    <row r="23" spans="1:18" ht="15.75">
      <c r="A23" s="40">
        <v>9</v>
      </c>
      <c r="B23" s="40">
        <v>2</v>
      </c>
      <c r="C23" s="46" t="s">
        <v>25</v>
      </c>
      <c r="D23" s="40" t="s">
        <v>33</v>
      </c>
      <c r="E23" s="42">
        <f t="shared" si="1"/>
        <v>11</v>
      </c>
      <c r="F23" s="41">
        <v>2</v>
      </c>
      <c r="G23" s="41">
        <v>3</v>
      </c>
      <c r="H23" s="123">
        <v>1</v>
      </c>
      <c r="I23" s="120">
        <v>5</v>
      </c>
      <c r="J23" s="118">
        <v>10</v>
      </c>
      <c r="L23" s="72"/>
      <c r="M23" s="108"/>
      <c r="N23" s="109"/>
      <c r="O23" s="109"/>
      <c r="P23" s="109"/>
      <c r="Q23" s="109"/>
      <c r="R23" s="109"/>
    </row>
    <row r="24" spans="1:18" ht="15.75">
      <c r="A24" s="40">
        <v>9</v>
      </c>
      <c r="B24" s="40"/>
      <c r="C24" s="40" t="s">
        <v>57</v>
      </c>
      <c r="D24" s="40" t="s">
        <v>32</v>
      </c>
      <c r="E24" s="42">
        <f t="shared" si="1"/>
        <v>10</v>
      </c>
      <c r="F24" s="41">
        <v>4.5</v>
      </c>
      <c r="G24" s="41" t="s">
        <v>54</v>
      </c>
      <c r="H24" s="65">
        <v>3</v>
      </c>
      <c r="I24" s="120">
        <v>2.5</v>
      </c>
      <c r="J24" s="118">
        <v>10</v>
      </c>
      <c r="L24" s="71"/>
      <c r="M24" s="114"/>
      <c r="N24" s="115"/>
      <c r="O24" s="115"/>
      <c r="P24" s="115"/>
      <c r="Q24" s="115"/>
      <c r="R24" s="115"/>
    </row>
    <row r="25" spans="1:18" ht="15.75">
      <c r="A25" s="40">
        <v>11</v>
      </c>
      <c r="B25" s="40">
        <v>3</v>
      </c>
      <c r="C25" s="46" t="s">
        <v>21</v>
      </c>
      <c r="D25" s="40" t="s">
        <v>32</v>
      </c>
      <c r="E25" s="42">
        <f t="shared" si="1"/>
        <v>9.5</v>
      </c>
      <c r="F25" s="41">
        <v>4</v>
      </c>
      <c r="G25" s="124">
        <v>0</v>
      </c>
      <c r="H25" s="65">
        <v>4</v>
      </c>
      <c r="I25" s="120">
        <v>1.5</v>
      </c>
      <c r="J25" s="118">
        <v>9.5</v>
      </c>
      <c r="L25" s="72"/>
      <c r="M25" s="108"/>
      <c r="N25" s="109"/>
      <c r="O25" s="109"/>
      <c r="P25" s="109"/>
      <c r="Q25" s="109"/>
      <c r="R25" s="109"/>
    </row>
    <row r="26" spans="1:18" ht="15.75">
      <c r="A26" s="40">
        <v>12</v>
      </c>
      <c r="B26" s="40"/>
      <c r="C26" s="40" t="s">
        <v>38</v>
      </c>
      <c r="D26" s="40" t="s">
        <v>31</v>
      </c>
      <c r="E26" s="42">
        <f t="shared" si="1"/>
        <v>11</v>
      </c>
      <c r="F26" s="41">
        <v>4</v>
      </c>
      <c r="G26" s="124">
        <v>2</v>
      </c>
      <c r="H26" s="65">
        <v>2</v>
      </c>
      <c r="I26" s="120">
        <v>3</v>
      </c>
      <c r="J26" s="118">
        <v>9</v>
      </c>
      <c r="L26" s="72"/>
      <c r="M26" s="108"/>
      <c r="N26" s="109"/>
      <c r="O26" s="109"/>
      <c r="P26" s="109"/>
      <c r="Q26" s="109"/>
      <c r="R26" s="109"/>
    </row>
    <row r="27" spans="1:18" ht="15.75">
      <c r="A27" s="40">
        <v>12</v>
      </c>
      <c r="B27" s="40"/>
      <c r="C27" s="40" t="s">
        <v>20</v>
      </c>
      <c r="D27" s="40" t="s">
        <v>33</v>
      </c>
      <c r="E27" s="42">
        <f t="shared" si="1"/>
        <v>9</v>
      </c>
      <c r="F27" s="41">
        <v>4</v>
      </c>
      <c r="G27" s="41" t="s">
        <v>54</v>
      </c>
      <c r="H27" s="65">
        <v>3</v>
      </c>
      <c r="I27" s="120">
        <v>2</v>
      </c>
      <c r="J27" s="118">
        <v>9</v>
      </c>
      <c r="L27" s="72"/>
      <c r="M27" s="108"/>
      <c r="N27" s="109"/>
      <c r="O27" s="109"/>
      <c r="P27" s="109"/>
      <c r="Q27" s="109"/>
      <c r="R27" s="109"/>
    </row>
    <row r="28" spans="1:18" ht="15.75">
      <c r="A28" s="40">
        <v>13</v>
      </c>
      <c r="B28" s="3"/>
      <c r="C28" s="40" t="s">
        <v>58</v>
      </c>
      <c r="D28" s="40" t="s">
        <v>30</v>
      </c>
      <c r="E28" s="42">
        <f t="shared" si="1"/>
        <v>8</v>
      </c>
      <c r="F28" s="41">
        <v>2</v>
      </c>
      <c r="G28" s="41" t="s">
        <v>54</v>
      </c>
      <c r="H28" s="65">
        <v>5</v>
      </c>
      <c r="I28" s="120">
        <v>1</v>
      </c>
      <c r="J28" s="118">
        <v>8</v>
      </c>
      <c r="L28" s="72"/>
      <c r="M28" s="108"/>
      <c r="N28" s="109"/>
      <c r="O28" s="109"/>
      <c r="P28" s="109"/>
      <c r="Q28" s="109"/>
      <c r="R28" s="109"/>
    </row>
    <row r="29" spans="1:18" ht="15.75">
      <c r="A29" s="40">
        <v>15</v>
      </c>
      <c r="B29" s="40"/>
      <c r="C29" s="43" t="s">
        <v>85</v>
      </c>
      <c r="D29" s="43" t="s">
        <v>34</v>
      </c>
      <c r="E29" s="42">
        <f t="shared" si="1"/>
        <v>6</v>
      </c>
      <c r="F29" s="41" t="s">
        <v>54</v>
      </c>
      <c r="G29" s="41" t="s">
        <v>54</v>
      </c>
      <c r="H29" s="41">
        <v>5</v>
      </c>
      <c r="I29" s="120">
        <v>1</v>
      </c>
      <c r="J29" s="118">
        <v>6</v>
      </c>
      <c r="L29" s="112"/>
      <c r="M29" s="108"/>
      <c r="N29" s="109"/>
      <c r="O29" s="109"/>
      <c r="P29" s="109"/>
      <c r="Q29" s="109"/>
      <c r="R29" s="109"/>
    </row>
    <row r="30" spans="1:18" ht="15.75">
      <c r="A30" s="40">
        <v>16</v>
      </c>
      <c r="B30" s="3"/>
      <c r="C30" s="43" t="s">
        <v>84</v>
      </c>
      <c r="D30" s="43" t="s">
        <v>34</v>
      </c>
      <c r="E30" s="42">
        <f t="shared" si="1"/>
        <v>5</v>
      </c>
      <c r="F30" s="41" t="s">
        <v>54</v>
      </c>
      <c r="G30" s="41" t="s">
        <v>54</v>
      </c>
      <c r="H30" s="65">
        <v>4</v>
      </c>
      <c r="I30" s="120">
        <v>1</v>
      </c>
      <c r="J30" s="118">
        <v>5</v>
      </c>
      <c r="L30" s="112"/>
      <c r="M30" s="108"/>
      <c r="N30" s="109"/>
      <c r="O30" s="109"/>
      <c r="P30" s="109"/>
      <c r="Q30" s="109"/>
      <c r="R30" s="109"/>
    </row>
    <row r="31" spans="1:10" ht="15.75">
      <c r="A31" s="40">
        <v>17</v>
      </c>
      <c r="B31" s="40"/>
      <c r="C31" s="40" t="s">
        <v>43</v>
      </c>
      <c r="D31" s="40" t="s">
        <v>35</v>
      </c>
      <c r="E31" s="42">
        <f t="shared" si="1"/>
        <v>3.5</v>
      </c>
      <c r="F31" s="41" t="s">
        <v>54</v>
      </c>
      <c r="G31" s="41">
        <v>3.5</v>
      </c>
      <c r="H31" s="41" t="s">
        <v>54</v>
      </c>
      <c r="I31" s="41" t="s">
        <v>54</v>
      </c>
      <c r="J31" s="118">
        <v>3.5</v>
      </c>
    </row>
    <row r="32" spans="1:10" ht="15.75">
      <c r="A32" s="40">
        <v>18</v>
      </c>
      <c r="B32" s="40"/>
      <c r="C32" s="43" t="s">
        <v>155</v>
      </c>
      <c r="D32" s="43" t="s">
        <v>34</v>
      </c>
      <c r="E32" s="66">
        <v>3</v>
      </c>
      <c r="F32" s="41" t="s">
        <v>54</v>
      </c>
      <c r="G32" s="41" t="s">
        <v>54</v>
      </c>
      <c r="H32" s="41" t="s">
        <v>54</v>
      </c>
      <c r="I32" s="120">
        <v>3</v>
      </c>
      <c r="J32" s="118">
        <v>3</v>
      </c>
    </row>
    <row r="33" spans="1:10" ht="15.75">
      <c r="A33" s="40">
        <v>19</v>
      </c>
      <c r="B33" s="40"/>
      <c r="C33" s="40" t="s">
        <v>26</v>
      </c>
      <c r="D33" s="40" t="s">
        <v>33</v>
      </c>
      <c r="E33" s="42">
        <f aca="true" t="shared" si="2" ref="E33:E38">SUM(F33:I33)</f>
        <v>2</v>
      </c>
      <c r="F33" s="41">
        <v>2</v>
      </c>
      <c r="G33" s="41" t="s">
        <v>54</v>
      </c>
      <c r="H33" s="41" t="s">
        <v>54</v>
      </c>
      <c r="I33" s="41" t="s">
        <v>54</v>
      </c>
      <c r="J33" s="118">
        <v>2</v>
      </c>
    </row>
    <row r="34" spans="1:10" ht="15.75">
      <c r="A34" s="40">
        <v>19</v>
      </c>
      <c r="B34" s="40">
        <v>4</v>
      </c>
      <c r="C34" s="40" t="s">
        <v>42</v>
      </c>
      <c r="D34" s="40" t="s">
        <v>35</v>
      </c>
      <c r="E34" s="42">
        <f t="shared" si="2"/>
        <v>2</v>
      </c>
      <c r="F34" s="41" t="s">
        <v>54</v>
      </c>
      <c r="G34" s="41">
        <v>2</v>
      </c>
      <c r="H34" s="41" t="s">
        <v>54</v>
      </c>
      <c r="I34" s="41" t="s">
        <v>54</v>
      </c>
      <c r="J34" s="118">
        <v>2</v>
      </c>
    </row>
    <row r="35" spans="1:10" ht="15.75">
      <c r="A35" s="40">
        <v>21</v>
      </c>
      <c r="B35" s="40">
        <v>5</v>
      </c>
      <c r="C35" s="40" t="s">
        <v>41</v>
      </c>
      <c r="D35" s="40" t="s">
        <v>35</v>
      </c>
      <c r="E35" s="42">
        <f t="shared" si="2"/>
        <v>1.5</v>
      </c>
      <c r="F35" s="41" t="s">
        <v>54</v>
      </c>
      <c r="G35" s="41">
        <v>1.5</v>
      </c>
      <c r="H35" s="41" t="s">
        <v>54</v>
      </c>
      <c r="I35" s="41" t="s">
        <v>54</v>
      </c>
      <c r="J35" s="118">
        <v>1.5</v>
      </c>
    </row>
    <row r="36" spans="1:10" ht="15.75">
      <c r="A36" s="40">
        <v>22</v>
      </c>
      <c r="B36" s="40"/>
      <c r="C36" s="40" t="s">
        <v>59</v>
      </c>
      <c r="D36" s="40" t="s">
        <v>34</v>
      </c>
      <c r="E36" s="42">
        <f t="shared" si="2"/>
        <v>0.5</v>
      </c>
      <c r="F36" s="41">
        <v>0.5</v>
      </c>
      <c r="G36" s="41" t="s">
        <v>54</v>
      </c>
      <c r="H36" s="41" t="s">
        <v>54</v>
      </c>
      <c r="I36" s="41" t="s">
        <v>54</v>
      </c>
      <c r="J36" s="118">
        <v>0.5</v>
      </c>
    </row>
    <row r="37" spans="1:10" ht="15.75">
      <c r="A37" s="40">
        <v>23</v>
      </c>
      <c r="B37" s="40"/>
      <c r="C37" s="40" t="s">
        <v>60</v>
      </c>
      <c r="D37" s="40" t="s">
        <v>34</v>
      </c>
      <c r="E37" s="42">
        <f t="shared" si="2"/>
        <v>0</v>
      </c>
      <c r="F37" s="41">
        <v>0</v>
      </c>
      <c r="G37" s="41" t="s">
        <v>54</v>
      </c>
      <c r="H37" s="41" t="s">
        <v>54</v>
      </c>
      <c r="I37" s="41" t="s">
        <v>54</v>
      </c>
      <c r="J37" s="118">
        <v>0</v>
      </c>
    </row>
    <row r="38" spans="1:10" ht="16.5" thickBot="1">
      <c r="A38" s="43">
        <v>23</v>
      </c>
      <c r="B38" s="3"/>
      <c r="C38" s="40" t="s">
        <v>44</v>
      </c>
      <c r="D38" s="40" t="s">
        <v>29</v>
      </c>
      <c r="E38" s="42">
        <f t="shared" si="2"/>
        <v>0</v>
      </c>
      <c r="F38" s="41" t="s">
        <v>54</v>
      </c>
      <c r="G38" s="41">
        <v>0</v>
      </c>
      <c r="H38" s="41" t="s">
        <v>54</v>
      </c>
      <c r="I38" s="41" t="s">
        <v>54</v>
      </c>
      <c r="J38" s="121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L24" sqref="L2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14.421875" style="0" customWidth="1"/>
  </cols>
  <sheetData>
    <row r="1" spans="1:2" ht="20.25">
      <c r="A1" s="1" t="s">
        <v>137</v>
      </c>
      <c r="B1" s="1"/>
    </row>
    <row r="2" ht="12.75">
      <c r="A2" t="s">
        <v>138</v>
      </c>
    </row>
    <row r="3" ht="12.75">
      <c r="A3" t="s">
        <v>167</v>
      </c>
    </row>
    <row r="4" ht="13.5" thickBot="1"/>
    <row r="5" spans="1:25" ht="13.5" thickBot="1">
      <c r="A5" s="18" t="s">
        <v>37</v>
      </c>
      <c r="B5" s="19" t="s">
        <v>55</v>
      </c>
      <c r="C5" s="23" t="s">
        <v>1</v>
      </c>
      <c r="D5" s="24" t="s">
        <v>0</v>
      </c>
      <c r="E5" s="86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87">
        <v>8</v>
      </c>
      <c r="M5" s="91">
        <v>9</v>
      </c>
      <c r="N5" s="92">
        <v>10</v>
      </c>
      <c r="O5" s="88" t="s">
        <v>51</v>
      </c>
      <c r="P5" s="86">
        <v>11</v>
      </c>
      <c r="Q5" s="59">
        <v>12</v>
      </c>
      <c r="R5" s="87">
        <v>13</v>
      </c>
      <c r="S5" s="87">
        <v>14</v>
      </c>
      <c r="T5" s="87">
        <v>15</v>
      </c>
      <c r="U5" s="59">
        <v>16</v>
      </c>
      <c r="V5" s="87">
        <v>17</v>
      </c>
      <c r="W5" s="19">
        <v>18</v>
      </c>
      <c r="X5" s="19">
        <v>19</v>
      </c>
      <c r="Y5" s="20">
        <v>20</v>
      </c>
    </row>
    <row r="6" spans="1:25" ht="12.75">
      <c r="A6" s="31">
        <v>1</v>
      </c>
      <c r="B6" s="3">
        <v>3</v>
      </c>
      <c r="C6" s="15" t="s">
        <v>29</v>
      </c>
      <c r="D6" s="14">
        <f aca="true" t="shared" si="0" ref="D6:D11">SUM(E6:N6,P6:Y6)</f>
        <v>21</v>
      </c>
      <c r="E6" s="13">
        <v>1</v>
      </c>
      <c r="F6" s="2">
        <v>1</v>
      </c>
      <c r="G6" s="2">
        <v>1</v>
      </c>
      <c r="H6" s="2">
        <v>0</v>
      </c>
      <c r="I6" s="2">
        <v>1</v>
      </c>
      <c r="J6" s="2">
        <v>0</v>
      </c>
      <c r="K6" s="2">
        <v>1</v>
      </c>
      <c r="L6" s="2">
        <v>1</v>
      </c>
      <c r="M6" s="2">
        <v>3</v>
      </c>
      <c r="N6" s="12">
        <v>2</v>
      </c>
      <c r="O6" s="14">
        <f aca="true" t="shared" si="1" ref="O6:O11">SUM(E6:N6)</f>
        <v>11</v>
      </c>
      <c r="P6" s="13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32">
        <v>1</v>
      </c>
    </row>
    <row r="7" spans="1:25" ht="12.75">
      <c r="A7" s="29">
        <v>2</v>
      </c>
      <c r="B7" s="11">
        <v>6</v>
      </c>
      <c r="C7" s="21" t="s">
        <v>31</v>
      </c>
      <c r="D7" s="14">
        <f t="shared" si="0"/>
        <v>19</v>
      </c>
      <c r="E7" s="16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0</v>
      </c>
      <c r="M7" s="17">
        <v>1</v>
      </c>
      <c r="N7" s="22">
        <v>2</v>
      </c>
      <c r="O7" s="14">
        <f t="shared" si="1"/>
        <v>10</v>
      </c>
      <c r="P7" s="16">
        <v>1</v>
      </c>
      <c r="Q7" s="17">
        <v>1</v>
      </c>
      <c r="R7" s="17">
        <v>1</v>
      </c>
      <c r="S7" s="17">
        <v>1</v>
      </c>
      <c r="T7" s="17">
        <v>1</v>
      </c>
      <c r="U7" s="17">
        <v>2</v>
      </c>
      <c r="V7" s="17">
        <v>1</v>
      </c>
      <c r="W7" s="17">
        <v>1</v>
      </c>
      <c r="X7" s="17">
        <v>0</v>
      </c>
      <c r="Y7" s="30">
        <v>0</v>
      </c>
    </row>
    <row r="8" spans="1:25" ht="12.75">
      <c r="A8" s="31">
        <v>3</v>
      </c>
      <c r="B8" s="3">
        <v>1</v>
      </c>
      <c r="C8" s="15" t="s">
        <v>30</v>
      </c>
      <c r="D8" s="14">
        <f t="shared" si="0"/>
        <v>15</v>
      </c>
      <c r="E8" s="13">
        <v>1</v>
      </c>
      <c r="F8" s="2">
        <v>0</v>
      </c>
      <c r="G8" s="2">
        <v>1</v>
      </c>
      <c r="H8" s="2">
        <v>0</v>
      </c>
      <c r="I8" s="2">
        <v>1</v>
      </c>
      <c r="J8" s="2">
        <v>1</v>
      </c>
      <c r="K8" s="2">
        <v>1</v>
      </c>
      <c r="L8" s="2">
        <v>1</v>
      </c>
      <c r="M8" s="2">
        <v>2</v>
      </c>
      <c r="N8" s="12">
        <v>2</v>
      </c>
      <c r="O8" s="14">
        <f t="shared" si="1"/>
        <v>10</v>
      </c>
      <c r="P8" s="13">
        <v>1</v>
      </c>
      <c r="Q8" s="2">
        <v>0</v>
      </c>
      <c r="R8" s="2">
        <v>0</v>
      </c>
      <c r="S8" s="2">
        <v>1</v>
      </c>
      <c r="T8" s="2">
        <v>1</v>
      </c>
      <c r="U8" s="2">
        <v>1</v>
      </c>
      <c r="V8" s="2">
        <v>0</v>
      </c>
      <c r="W8" s="2">
        <v>1</v>
      </c>
      <c r="X8" s="2">
        <v>0</v>
      </c>
      <c r="Y8" s="32">
        <v>0</v>
      </c>
    </row>
    <row r="9" spans="1:25" ht="12.75">
      <c r="A9" s="29">
        <v>4</v>
      </c>
      <c r="B9" s="11">
        <v>4</v>
      </c>
      <c r="C9" s="21" t="s">
        <v>33</v>
      </c>
      <c r="D9" s="14">
        <f t="shared" si="0"/>
        <v>13</v>
      </c>
      <c r="E9" s="16">
        <v>1</v>
      </c>
      <c r="F9" s="17">
        <v>0</v>
      </c>
      <c r="G9" s="17">
        <v>1</v>
      </c>
      <c r="H9" s="17">
        <v>0</v>
      </c>
      <c r="I9" s="17">
        <v>1</v>
      </c>
      <c r="J9" s="17">
        <v>0</v>
      </c>
      <c r="K9" s="17">
        <v>1</v>
      </c>
      <c r="L9" s="17">
        <v>0</v>
      </c>
      <c r="M9" s="17">
        <v>2</v>
      </c>
      <c r="N9" s="22">
        <v>1</v>
      </c>
      <c r="O9" s="14">
        <f t="shared" si="1"/>
        <v>7</v>
      </c>
      <c r="P9" s="16">
        <v>1</v>
      </c>
      <c r="Q9" s="17">
        <v>1</v>
      </c>
      <c r="R9" s="17">
        <v>0</v>
      </c>
      <c r="S9" s="17">
        <v>1</v>
      </c>
      <c r="T9" s="17">
        <v>0</v>
      </c>
      <c r="U9" s="17">
        <v>2</v>
      </c>
      <c r="V9" s="17">
        <v>1</v>
      </c>
      <c r="W9" s="17">
        <v>0</v>
      </c>
      <c r="X9" s="17">
        <v>0</v>
      </c>
      <c r="Y9" s="30">
        <v>0</v>
      </c>
    </row>
    <row r="10" spans="1:25" ht="12.75">
      <c r="A10" s="51">
        <v>5</v>
      </c>
      <c r="B10" s="52">
        <v>5</v>
      </c>
      <c r="C10" s="53" t="s">
        <v>34</v>
      </c>
      <c r="D10" s="14">
        <f t="shared" si="0"/>
        <v>9.5</v>
      </c>
      <c r="E10" s="54">
        <v>1</v>
      </c>
      <c r="F10" s="55">
        <v>0</v>
      </c>
      <c r="G10" s="55">
        <v>0.5</v>
      </c>
      <c r="H10" s="55">
        <v>1</v>
      </c>
      <c r="I10" s="55">
        <v>0</v>
      </c>
      <c r="J10" s="55">
        <v>0</v>
      </c>
      <c r="K10" s="55">
        <v>1</v>
      </c>
      <c r="L10" s="55">
        <v>0</v>
      </c>
      <c r="M10" s="55">
        <v>2</v>
      </c>
      <c r="N10" s="56">
        <v>0</v>
      </c>
      <c r="O10" s="14">
        <f t="shared" si="1"/>
        <v>5.5</v>
      </c>
      <c r="P10" s="54">
        <v>1</v>
      </c>
      <c r="Q10" s="55">
        <v>0</v>
      </c>
      <c r="R10" s="55">
        <v>0</v>
      </c>
      <c r="S10" s="55">
        <v>1</v>
      </c>
      <c r="T10" s="55">
        <v>0</v>
      </c>
      <c r="U10" s="55">
        <v>2</v>
      </c>
      <c r="V10" s="55">
        <v>0</v>
      </c>
      <c r="W10" s="55">
        <v>0</v>
      </c>
      <c r="X10" s="55">
        <v>0</v>
      </c>
      <c r="Y10" s="57">
        <v>0</v>
      </c>
    </row>
    <row r="11" spans="1:25" ht="13.5" thickBot="1">
      <c r="A11" s="33">
        <v>6</v>
      </c>
      <c r="B11" s="34">
        <v>2</v>
      </c>
      <c r="C11" s="35" t="s">
        <v>32</v>
      </c>
      <c r="D11" s="75">
        <f t="shared" si="0"/>
        <v>7</v>
      </c>
      <c r="E11" s="36">
        <v>1</v>
      </c>
      <c r="F11" s="37">
        <v>0</v>
      </c>
      <c r="G11" s="37">
        <v>1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2</v>
      </c>
      <c r="N11" s="39">
        <v>1</v>
      </c>
      <c r="O11" s="14">
        <f t="shared" si="1"/>
        <v>5</v>
      </c>
      <c r="P11" s="36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</v>
      </c>
      <c r="V11" s="37">
        <v>1</v>
      </c>
      <c r="W11" s="37">
        <v>0</v>
      </c>
      <c r="X11" s="37">
        <v>0</v>
      </c>
      <c r="Y11" s="38">
        <v>0</v>
      </c>
    </row>
    <row r="13" spans="1:11" ht="12.75">
      <c r="A13" s="9" t="s">
        <v>36</v>
      </c>
      <c r="K13" s="9" t="s">
        <v>52</v>
      </c>
    </row>
    <row r="14" spans="1:17" ht="12.75">
      <c r="A14" s="9" t="s">
        <v>70</v>
      </c>
      <c r="J14" t="s">
        <v>142</v>
      </c>
      <c r="K14" s="10"/>
      <c r="Q14" t="s">
        <v>156</v>
      </c>
    </row>
    <row r="15" spans="1:17" ht="12.75">
      <c r="A15" s="9" t="s">
        <v>71</v>
      </c>
      <c r="J15" t="s">
        <v>143</v>
      </c>
      <c r="K15" s="10"/>
      <c r="Q15" t="s">
        <v>157</v>
      </c>
    </row>
    <row r="16" spans="1:17" ht="12.75">
      <c r="A16" s="9" t="s">
        <v>50</v>
      </c>
      <c r="J16" t="s">
        <v>144</v>
      </c>
      <c r="K16" s="10"/>
      <c r="Q16" t="s">
        <v>163</v>
      </c>
    </row>
    <row r="17" spans="1:17" ht="12.75">
      <c r="A17" s="9" t="s">
        <v>72</v>
      </c>
      <c r="J17" t="s">
        <v>145</v>
      </c>
      <c r="K17" s="10"/>
      <c r="Q17" t="s">
        <v>164</v>
      </c>
    </row>
    <row r="18" spans="1:17" ht="12.75">
      <c r="A18" s="9" t="s">
        <v>141</v>
      </c>
      <c r="J18" s="10" t="s">
        <v>147</v>
      </c>
      <c r="K18" s="10"/>
      <c r="Q18" t="s">
        <v>165</v>
      </c>
    </row>
    <row r="19" spans="10:17" ht="13.5" thickBot="1">
      <c r="J19" s="10" t="s">
        <v>146</v>
      </c>
      <c r="K19" s="10"/>
      <c r="Q19" t="s">
        <v>166</v>
      </c>
    </row>
    <row r="20" spans="1:17" ht="13.5" thickBot="1">
      <c r="A20" s="18" t="s">
        <v>48</v>
      </c>
      <c r="B20" s="19" t="s">
        <v>49</v>
      </c>
      <c r="C20" s="23" t="s">
        <v>2</v>
      </c>
      <c r="D20" s="24" t="s">
        <v>0</v>
      </c>
      <c r="E20" s="18">
        <v>1</v>
      </c>
      <c r="F20" s="19">
        <v>2</v>
      </c>
      <c r="G20" s="19">
        <v>3</v>
      </c>
      <c r="H20" s="19">
        <v>4</v>
      </c>
      <c r="I20" s="25">
        <v>5</v>
      </c>
      <c r="J20" s="10" t="s">
        <v>172</v>
      </c>
      <c r="K20" s="10"/>
      <c r="Q20" t="s">
        <v>168</v>
      </c>
    </row>
    <row r="21" spans="1:17" ht="12.75">
      <c r="A21" s="100">
        <v>1</v>
      </c>
      <c r="B21" s="11"/>
      <c r="C21" s="70" t="s">
        <v>68</v>
      </c>
      <c r="D21" s="104">
        <f aca="true" t="shared" si="2" ref="D21:D37">SUM(E21:I21)</f>
        <v>8</v>
      </c>
      <c r="E21" s="16">
        <v>3</v>
      </c>
      <c r="F21" s="17">
        <v>2</v>
      </c>
      <c r="G21" s="17">
        <v>1</v>
      </c>
      <c r="H21" s="17">
        <v>1</v>
      </c>
      <c r="I21" s="30">
        <v>1</v>
      </c>
      <c r="J21" s="10" t="s">
        <v>148</v>
      </c>
      <c r="K21" s="10"/>
      <c r="Q21" t="s">
        <v>169</v>
      </c>
    </row>
    <row r="22" spans="1:17" ht="12.75">
      <c r="A22" s="101">
        <v>2</v>
      </c>
      <c r="B22" s="3"/>
      <c r="C22" s="80" t="s">
        <v>16</v>
      </c>
      <c r="D22" s="104">
        <f t="shared" si="2"/>
        <v>6</v>
      </c>
      <c r="E22" s="81">
        <v>3</v>
      </c>
      <c r="F22" s="82">
        <v>1</v>
      </c>
      <c r="G22" s="82">
        <v>1</v>
      </c>
      <c r="H22" s="82">
        <v>0</v>
      </c>
      <c r="I22" s="83">
        <v>1</v>
      </c>
      <c r="J22" s="10" t="s">
        <v>149</v>
      </c>
      <c r="K22" s="10"/>
      <c r="Q22" t="s">
        <v>171</v>
      </c>
    </row>
    <row r="23" spans="1:17" ht="12.75">
      <c r="A23" s="102">
        <v>3</v>
      </c>
      <c r="B23" s="79"/>
      <c r="C23" s="69" t="s">
        <v>18</v>
      </c>
      <c r="D23" s="104">
        <f t="shared" si="2"/>
        <v>5.5</v>
      </c>
      <c r="E23" s="13">
        <v>3</v>
      </c>
      <c r="F23" s="2">
        <v>1</v>
      </c>
      <c r="G23" s="2">
        <v>0.5</v>
      </c>
      <c r="H23" s="2">
        <v>0</v>
      </c>
      <c r="I23" s="32">
        <v>1</v>
      </c>
      <c r="J23" s="10" t="s">
        <v>150</v>
      </c>
      <c r="K23" s="10"/>
      <c r="Q23" t="s">
        <v>170</v>
      </c>
    </row>
    <row r="24" spans="1:12" ht="12.75">
      <c r="A24" s="101">
        <v>4</v>
      </c>
      <c r="B24" s="3"/>
      <c r="C24" s="85" t="s">
        <v>39</v>
      </c>
      <c r="D24" s="104">
        <f t="shared" si="2"/>
        <v>5</v>
      </c>
      <c r="E24" s="13">
        <v>1</v>
      </c>
      <c r="F24" s="2">
        <v>2</v>
      </c>
      <c r="G24" s="2">
        <v>1</v>
      </c>
      <c r="H24" s="2">
        <v>0</v>
      </c>
      <c r="I24" s="32">
        <v>1</v>
      </c>
      <c r="L24" s="10"/>
    </row>
    <row r="25" spans="1:12" ht="12.75">
      <c r="A25" s="101">
        <v>4</v>
      </c>
      <c r="B25" s="3"/>
      <c r="C25" s="15" t="s">
        <v>45</v>
      </c>
      <c r="D25" s="104">
        <f t="shared" si="2"/>
        <v>5</v>
      </c>
      <c r="E25" s="13">
        <v>2</v>
      </c>
      <c r="F25" s="2">
        <v>1</v>
      </c>
      <c r="G25" s="2">
        <v>1</v>
      </c>
      <c r="H25" s="2">
        <v>0</v>
      </c>
      <c r="I25" s="32">
        <v>1</v>
      </c>
      <c r="L25" s="10"/>
    </row>
    <row r="26" spans="1:13" ht="12.75">
      <c r="A26" s="101">
        <v>4</v>
      </c>
      <c r="B26" s="3" t="s">
        <v>152</v>
      </c>
      <c r="C26" s="15" t="s">
        <v>25</v>
      </c>
      <c r="D26" s="104">
        <f t="shared" si="2"/>
        <v>5</v>
      </c>
      <c r="E26" s="13">
        <v>2</v>
      </c>
      <c r="F26" s="2">
        <v>1</v>
      </c>
      <c r="G26" s="2">
        <v>1</v>
      </c>
      <c r="H26" s="2">
        <v>0</v>
      </c>
      <c r="I26" s="32">
        <v>1</v>
      </c>
      <c r="M26" s="27" t="s">
        <v>53</v>
      </c>
    </row>
    <row r="27" spans="1:11" ht="12.75">
      <c r="A27" s="101">
        <v>7</v>
      </c>
      <c r="B27" s="3"/>
      <c r="C27" s="97" t="s">
        <v>56</v>
      </c>
      <c r="D27" s="104">
        <f t="shared" si="2"/>
        <v>4</v>
      </c>
      <c r="E27" s="13">
        <v>2</v>
      </c>
      <c r="F27" s="2">
        <v>1</v>
      </c>
      <c r="G27" s="2">
        <v>0</v>
      </c>
      <c r="H27" s="2">
        <v>0</v>
      </c>
      <c r="I27" s="32">
        <v>1</v>
      </c>
      <c r="K27" t="s">
        <v>158</v>
      </c>
    </row>
    <row r="28" spans="1:11" ht="12.75">
      <c r="A28" s="101">
        <v>7</v>
      </c>
      <c r="B28" s="3"/>
      <c r="C28" s="15" t="s">
        <v>47</v>
      </c>
      <c r="D28" s="104">
        <f t="shared" si="2"/>
        <v>4</v>
      </c>
      <c r="E28" s="13">
        <v>3</v>
      </c>
      <c r="F28" s="2">
        <v>1</v>
      </c>
      <c r="G28" s="2">
        <v>0</v>
      </c>
      <c r="H28" s="2">
        <v>0</v>
      </c>
      <c r="I28" s="32">
        <v>0</v>
      </c>
      <c r="K28" t="s">
        <v>159</v>
      </c>
    </row>
    <row r="29" spans="1:12" ht="12.75">
      <c r="A29" s="101">
        <v>7</v>
      </c>
      <c r="B29" s="3" t="s">
        <v>153</v>
      </c>
      <c r="C29" s="85" t="s">
        <v>40</v>
      </c>
      <c r="D29" s="104">
        <f t="shared" si="2"/>
        <v>4</v>
      </c>
      <c r="E29" s="13">
        <v>2</v>
      </c>
      <c r="F29" s="2">
        <v>1</v>
      </c>
      <c r="G29" s="2">
        <v>1</v>
      </c>
      <c r="H29" s="2">
        <v>0</v>
      </c>
      <c r="I29" s="32">
        <v>0</v>
      </c>
      <c r="K29" t="s">
        <v>160</v>
      </c>
      <c r="L29" s="10"/>
    </row>
    <row r="30" spans="1:12" ht="12.75">
      <c r="A30" s="101">
        <v>10</v>
      </c>
      <c r="B30" s="3"/>
      <c r="C30" s="15" t="s">
        <v>38</v>
      </c>
      <c r="D30" s="104">
        <f t="shared" si="2"/>
        <v>3</v>
      </c>
      <c r="E30" s="13">
        <v>1</v>
      </c>
      <c r="F30" s="2">
        <v>1</v>
      </c>
      <c r="G30" s="2">
        <v>0</v>
      </c>
      <c r="H30" s="2">
        <v>0</v>
      </c>
      <c r="I30" s="32">
        <v>1</v>
      </c>
      <c r="K30" t="s">
        <v>161</v>
      </c>
      <c r="L30" s="10"/>
    </row>
    <row r="31" spans="1:11" ht="12.75">
      <c r="A31" s="101">
        <v>10</v>
      </c>
      <c r="B31" s="3"/>
      <c r="C31" s="93" t="s">
        <v>151</v>
      </c>
      <c r="D31" s="105">
        <f t="shared" si="2"/>
        <v>3</v>
      </c>
      <c r="E31" s="94">
        <v>2</v>
      </c>
      <c r="F31" s="95">
        <v>1</v>
      </c>
      <c r="G31" s="95">
        <v>0</v>
      </c>
      <c r="H31" s="95">
        <v>0</v>
      </c>
      <c r="I31" s="96">
        <v>0</v>
      </c>
      <c r="K31" t="s">
        <v>162</v>
      </c>
    </row>
    <row r="32" spans="1:12" ht="12.75">
      <c r="A32" s="101">
        <v>12</v>
      </c>
      <c r="B32" s="3"/>
      <c r="C32" s="15" t="s">
        <v>57</v>
      </c>
      <c r="D32" s="104">
        <f t="shared" si="2"/>
        <v>2.5</v>
      </c>
      <c r="E32" s="13">
        <v>1</v>
      </c>
      <c r="F32" s="2">
        <v>1</v>
      </c>
      <c r="G32" s="2">
        <v>0.5</v>
      </c>
      <c r="H32" s="2">
        <v>0</v>
      </c>
      <c r="I32" s="32">
        <v>0</v>
      </c>
      <c r="L32" s="10"/>
    </row>
    <row r="33" spans="1:12" ht="12.75">
      <c r="A33" s="101">
        <v>13</v>
      </c>
      <c r="B33" s="3"/>
      <c r="C33" s="15" t="s">
        <v>20</v>
      </c>
      <c r="D33" s="104">
        <f t="shared" si="2"/>
        <v>2</v>
      </c>
      <c r="E33" s="13">
        <v>2</v>
      </c>
      <c r="F33" s="2">
        <v>0</v>
      </c>
      <c r="G33" s="2">
        <v>0</v>
      </c>
      <c r="H33" s="2">
        <v>0</v>
      </c>
      <c r="I33" s="32">
        <v>0</v>
      </c>
      <c r="L33" s="10"/>
    </row>
    <row r="34" spans="1:9" ht="12.75">
      <c r="A34" s="103">
        <v>14</v>
      </c>
      <c r="B34" s="3" t="s">
        <v>154</v>
      </c>
      <c r="C34" s="61" t="s">
        <v>21</v>
      </c>
      <c r="D34" s="104">
        <f t="shared" si="2"/>
        <v>1.5</v>
      </c>
      <c r="E34" s="62">
        <v>1</v>
      </c>
      <c r="F34" s="63">
        <v>0</v>
      </c>
      <c r="G34" s="63">
        <v>0.5</v>
      </c>
      <c r="H34" s="63">
        <v>0</v>
      </c>
      <c r="I34" s="64">
        <v>0</v>
      </c>
    </row>
    <row r="35" spans="1:9" ht="12.75">
      <c r="A35" s="103">
        <v>15</v>
      </c>
      <c r="B35" s="3"/>
      <c r="C35" s="61" t="s">
        <v>58</v>
      </c>
      <c r="D35" s="104">
        <f t="shared" si="2"/>
        <v>1</v>
      </c>
      <c r="E35" s="62">
        <v>1</v>
      </c>
      <c r="F35" s="63">
        <v>0</v>
      </c>
      <c r="G35" s="63">
        <v>0</v>
      </c>
      <c r="H35" s="63">
        <v>0</v>
      </c>
      <c r="I35" s="64">
        <v>0</v>
      </c>
    </row>
    <row r="36" spans="1:12" ht="12.75">
      <c r="A36" s="103">
        <v>15</v>
      </c>
      <c r="B36" s="98"/>
      <c r="C36" s="99" t="s">
        <v>85</v>
      </c>
      <c r="D36" s="106">
        <f t="shared" si="2"/>
        <v>1</v>
      </c>
      <c r="E36" s="62">
        <v>1</v>
      </c>
      <c r="F36" s="63">
        <v>0</v>
      </c>
      <c r="G36" s="63">
        <v>0</v>
      </c>
      <c r="H36" s="63">
        <v>0</v>
      </c>
      <c r="I36" s="64">
        <v>0</v>
      </c>
      <c r="L36" s="10"/>
    </row>
    <row r="37" spans="1:9" ht="12.75">
      <c r="A37" s="2">
        <v>15</v>
      </c>
      <c r="B37" s="3"/>
      <c r="C37" s="79" t="s">
        <v>84</v>
      </c>
      <c r="D37" s="90">
        <f t="shared" si="2"/>
        <v>1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="125" zoomScaleNormal="125" workbookViewId="0" topLeftCell="A1">
      <selection activeCell="A1" sqref="A1:Y36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16.00390625" style="0" customWidth="1"/>
    <col min="4" max="4" width="7.00390625" style="0" customWidth="1"/>
    <col min="5" max="14" width="4.57421875" style="0" customWidth="1"/>
    <col min="15" max="15" width="4.00390625" style="0" customWidth="1"/>
    <col min="16" max="17" width="4.57421875" style="0" customWidth="1"/>
    <col min="18" max="18" width="4.28125" style="0" customWidth="1"/>
    <col min="19" max="25" width="4.57421875" style="0" customWidth="1"/>
  </cols>
  <sheetData>
    <row r="1" spans="1:2" ht="20.25">
      <c r="A1" s="1" t="s">
        <v>65</v>
      </c>
      <c r="B1" s="1"/>
    </row>
    <row r="2" ht="12.75">
      <c r="A2" t="s">
        <v>66</v>
      </c>
    </row>
    <row r="3" ht="12.75">
      <c r="A3" t="s">
        <v>67</v>
      </c>
    </row>
    <row r="4" ht="13.5" thickBot="1"/>
    <row r="5" spans="1:25" ht="13.5" thickBot="1">
      <c r="A5" s="18" t="s">
        <v>37</v>
      </c>
      <c r="B5" s="19" t="s">
        <v>55</v>
      </c>
      <c r="C5" s="23" t="s">
        <v>1</v>
      </c>
      <c r="D5" s="24" t="s">
        <v>0</v>
      </c>
      <c r="E5" s="58">
        <v>1</v>
      </c>
      <c r="F5" s="19">
        <v>2</v>
      </c>
      <c r="G5" s="19">
        <v>3</v>
      </c>
      <c r="H5" s="59">
        <v>4</v>
      </c>
      <c r="I5" s="19">
        <v>5</v>
      </c>
      <c r="J5" s="19">
        <v>6</v>
      </c>
      <c r="K5" s="19">
        <v>7</v>
      </c>
      <c r="L5" s="19">
        <v>8</v>
      </c>
      <c r="M5" s="19">
        <v>9</v>
      </c>
      <c r="N5" s="25">
        <v>10</v>
      </c>
      <c r="O5" s="26" t="s">
        <v>51</v>
      </c>
      <c r="P5" s="58">
        <v>11</v>
      </c>
      <c r="Q5" s="19">
        <v>12</v>
      </c>
      <c r="R5" s="19">
        <v>13</v>
      </c>
      <c r="S5" s="19">
        <v>14</v>
      </c>
      <c r="T5" s="19">
        <v>15</v>
      </c>
      <c r="U5" s="67">
        <v>16</v>
      </c>
      <c r="V5" s="19">
        <v>17</v>
      </c>
      <c r="W5" s="19">
        <v>18</v>
      </c>
      <c r="X5" s="19">
        <v>19</v>
      </c>
      <c r="Y5" s="20">
        <v>20</v>
      </c>
    </row>
    <row r="6" spans="1:25" ht="15.75" customHeight="1">
      <c r="A6" s="31">
        <v>1</v>
      </c>
      <c r="B6" s="3">
        <v>6</v>
      </c>
      <c r="C6" s="15" t="s">
        <v>31</v>
      </c>
      <c r="D6" s="14">
        <f aca="true" t="shared" si="0" ref="D6:D11">SUM(E6:N6,P6:Y6)</f>
        <v>23.5</v>
      </c>
      <c r="E6" s="13">
        <v>2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0.5</v>
      </c>
      <c r="M6" s="2">
        <v>1</v>
      </c>
      <c r="N6" s="12">
        <v>1</v>
      </c>
      <c r="O6" s="14">
        <v>10.5</v>
      </c>
      <c r="P6" s="13">
        <v>2</v>
      </c>
      <c r="Q6" s="2">
        <v>1</v>
      </c>
      <c r="R6" s="2">
        <v>1</v>
      </c>
      <c r="S6" s="2">
        <v>1</v>
      </c>
      <c r="T6" s="2">
        <v>1</v>
      </c>
      <c r="U6" s="2">
        <v>3</v>
      </c>
      <c r="V6" s="2">
        <v>1</v>
      </c>
      <c r="W6" s="2">
        <v>1</v>
      </c>
      <c r="X6" s="2">
        <v>1</v>
      </c>
      <c r="Y6" s="32">
        <v>1</v>
      </c>
    </row>
    <row r="7" spans="1:25" ht="15.75" customHeight="1">
      <c r="A7" s="29">
        <v>2</v>
      </c>
      <c r="B7" s="11">
        <v>3</v>
      </c>
      <c r="C7" s="21" t="s">
        <v>29</v>
      </c>
      <c r="D7" s="14">
        <f t="shared" si="0"/>
        <v>20</v>
      </c>
      <c r="E7" s="16">
        <v>2</v>
      </c>
      <c r="F7" s="17">
        <v>1</v>
      </c>
      <c r="G7" s="17">
        <v>1</v>
      </c>
      <c r="H7" s="17">
        <v>0</v>
      </c>
      <c r="I7" s="17">
        <v>1</v>
      </c>
      <c r="J7" s="17">
        <v>1</v>
      </c>
      <c r="K7" s="17">
        <v>1</v>
      </c>
      <c r="L7" s="17">
        <v>0</v>
      </c>
      <c r="M7" s="17">
        <v>1</v>
      </c>
      <c r="N7" s="22">
        <v>1</v>
      </c>
      <c r="O7" s="14">
        <f>SUM(E7:N7)</f>
        <v>9</v>
      </c>
      <c r="P7" s="16">
        <v>1</v>
      </c>
      <c r="Q7" s="17">
        <v>1</v>
      </c>
      <c r="R7" s="17">
        <v>1</v>
      </c>
      <c r="S7" s="17">
        <v>1</v>
      </c>
      <c r="T7" s="17">
        <v>1</v>
      </c>
      <c r="U7" s="17">
        <v>3</v>
      </c>
      <c r="V7" s="17">
        <v>0</v>
      </c>
      <c r="W7" s="17">
        <v>1</v>
      </c>
      <c r="X7" s="17">
        <v>1</v>
      </c>
      <c r="Y7" s="30">
        <v>1</v>
      </c>
    </row>
    <row r="8" spans="1:25" ht="15.75" customHeight="1">
      <c r="A8" s="31">
        <v>3</v>
      </c>
      <c r="B8" s="3">
        <v>1</v>
      </c>
      <c r="C8" s="15" t="s">
        <v>30</v>
      </c>
      <c r="D8" s="14">
        <f t="shared" si="0"/>
        <v>17.5</v>
      </c>
      <c r="E8" s="13">
        <v>0</v>
      </c>
      <c r="F8" s="2">
        <v>1</v>
      </c>
      <c r="G8" s="2">
        <v>1</v>
      </c>
      <c r="H8" s="2">
        <v>1</v>
      </c>
      <c r="I8" s="2">
        <v>1</v>
      </c>
      <c r="J8" s="2">
        <v>0</v>
      </c>
      <c r="K8" s="2">
        <v>0.5</v>
      </c>
      <c r="L8" s="2">
        <v>1</v>
      </c>
      <c r="M8" s="2">
        <v>0</v>
      </c>
      <c r="N8" s="12">
        <v>1</v>
      </c>
      <c r="O8" s="14">
        <f>SUM(E8:N8)</f>
        <v>6.5</v>
      </c>
      <c r="P8" s="13">
        <v>2</v>
      </c>
      <c r="Q8" s="2">
        <v>0.5</v>
      </c>
      <c r="R8" s="2">
        <v>0</v>
      </c>
      <c r="S8" s="2">
        <v>1</v>
      </c>
      <c r="T8" s="2">
        <v>1</v>
      </c>
      <c r="U8" s="2">
        <v>3</v>
      </c>
      <c r="V8" s="2">
        <v>0.5</v>
      </c>
      <c r="W8" s="2">
        <v>1</v>
      </c>
      <c r="X8" s="2">
        <v>1</v>
      </c>
      <c r="Y8" s="32">
        <v>1</v>
      </c>
    </row>
    <row r="9" spans="1:25" ht="15.75" customHeight="1">
      <c r="A9" s="29">
        <v>4</v>
      </c>
      <c r="B9" s="11">
        <v>4</v>
      </c>
      <c r="C9" s="21" t="s">
        <v>33</v>
      </c>
      <c r="D9" s="14">
        <f t="shared" si="0"/>
        <v>16</v>
      </c>
      <c r="E9" s="16">
        <v>0</v>
      </c>
      <c r="F9" s="17">
        <v>1</v>
      </c>
      <c r="G9" s="17">
        <v>0</v>
      </c>
      <c r="H9" s="17">
        <v>1</v>
      </c>
      <c r="I9" s="17">
        <v>1</v>
      </c>
      <c r="J9" s="17">
        <v>1</v>
      </c>
      <c r="K9" s="17">
        <v>0</v>
      </c>
      <c r="L9" s="17">
        <v>1</v>
      </c>
      <c r="M9" s="17">
        <v>1</v>
      </c>
      <c r="N9" s="22">
        <v>1</v>
      </c>
      <c r="O9" s="14">
        <f>SUM(E9:N9)</f>
        <v>7</v>
      </c>
      <c r="P9" s="16">
        <v>1</v>
      </c>
      <c r="Q9" s="17">
        <v>0</v>
      </c>
      <c r="R9" s="17">
        <v>1</v>
      </c>
      <c r="S9" s="17">
        <v>1</v>
      </c>
      <c r="T9" s="17">
        <v>0.5</v>
      </c>
      <c r="U9" s="17">
        <v>2</v>
      </c>
      <c r="V9" s="17">
        <v>1</v>
      </c>
      <c r="W9" s="17">
        <v>1</v>
      </c>
      <c r="X9" s="17">
        <v>0.5</v>
      </c>
      <c r="Y9" s="30">
        <v>1</v>
      </c>
    </row>
    <row r="10" spans="1:25" ht="15.75" customHeight="1">
      <c r="A10" s="51">
        <v>5</v>
      </c>
      <c r="B10" s="52">
        <v>5</v>
      </c>
      <c r="C10" s="53" t="s">
        <v>34</v>
      </c>
      <c r="D10" s="14">
        <f t="shared" si="0"/>
        <v>12</v>
      </c>
      <c r="E10" s="54">
        <v>0</v>
      </c>
      <c r="F10" s="55">
        <v>0</v>
      </c>
      <c r="G10" s="55">
        <v>1</v>
      </c>
      <c r="H10" s="55">
        <v>1</v>
      </c>
      <c r="I10" s="55">
        <v>0</v>
      </c>
      <c r="J10" s="55">
        <v>0</v>
      </c>
      <c r="K10" s="55">
        <v>1</v>
      </c>
      <c r="L10" s="55">
        <v>1</v>
      </c>
      <c r="M10" s="55">
        <v>1</v>
      </c>
      <c r="N10" s="56">
        <v>0</v>
      </c>
      <c r="O10" s="14">
        <f>SUM(E10:N10)</f>
        <v>5</v>
      </c>
      <c r="P10" s="54">
        <v>2</v>
      </c>
      <c r="Q10" s="55">
        <v>0</v>
      </c>
      <c r="R10" s="55">
        <v>0</v>
      </c>
      <c r="S10" s="55">
        <v>1</v>
      </c>
      <c r="T10" s="55">
        <v>1</v>
      </c>
      <c r="U10" s="55">
        <v>2</v>
      </c>
      <c r="V10" s="55">
        <v>1</v>
      </c>
      <c r="W10" s="55">
        <v>0</v>
      </c>
      <c r="X10" s="55">
        <v>0</v>
      </c>
      <c r="Y10" s="57">
        <v>0</v>
      </c>
    </row>
    <row r="11" spans="1:25" ht="15.75" customHeight="1" thickBot="1">
      <c r="A11" s="33">
        <v>6</v>
      </c>
      <c r="B11" s="34">
        <v>2</v>
      </c>
      <c r="C11" s="35" t="s">
        <v>32</v>
      </c>
      <c r="D11" s="75">
        <f t="shared" si="0"/>
        <v>9.5</v>
      </c>
      <c r="E11" s="36">
        <v>0</v>
      </c>
      <c r="F11" s="37">
        <v>1</v>
      </c>
      <c r="G11" s="37">
        <v>1</v>
      </c>
      <c r="H11" s="37">
        <v>0</v>
      </c>
      <c r="I11" s="37">
        <v>1</v>
      </c>
      <c r="J11" s="37">
        <v>1</v>
      </c>
      <c r="K11" s="37">
        <v>0</v>
      </c>
      <c r="L11" s="37">
        <v>1</v>
      </c>
      <c r="M11" s="37">
        <v>0</v>
      </c>
      <c r="N11" s="39">
        <v>0</v>
      </c>
      <c r="O11" s="14">
        <f>SUM(E11:N11)</f>
        <v>5</v>
      </c>
      <c r="P11" s="36">
        <v>0</v>
      </c>
      <c r="Q11" s="37">
        <v>0</v>
      </c>
      <c r="R11" s="37">
        <v>0</v>
      </c>
      <c r="S11" s="37">
        <v>1</v>
      </c>
      <c r="T11" s="37">
        <v>0</v>
      </c>
      <c r="U11" s="37">
        <v>2</v>
      </c>
      <c r="V11" s="37">
        <v>1</v>
      </c>
      <c r="W11" s="37">
        <v>0</v>
      </c>
      <c r="X11" s="37">
        <v>0</v>
      </c>
      <c r="Y11" s="38">
        <v>0.5</v>
      </c>
    </row>
    <row r="13" spans="1:13" ht="12.75">
      <c r="A13" s="9" t="s">
        <v>36</v>
      </c>
      <c r="M13" s="9" t="s">
        <v>52</v>
      </c>
    </row>
    <row r="14" spans="1:19" ht="12.75">
      <c r="A14" s="9" t="s">
        <v>70</v>
      </c>
      <c r="M14" s="10" t="s">
        <v>73</v>
      </c>
      <c r="S14" t="s">
        <v>86</v>
      </c>
    </row>
    <row r="15" spans="1:19" ht="12.75">
      <c r="A15" s="9" t="s">
        <v>71</v>
      </c>
      <c r="M15" s="10" t="s">
        <v>74</v>
      </c>
      <c r="S15" t="s">
        <v>87</v>
      </c>
    </row>
    <row r="16" spans="1:19" ht="12.75">
      <c r="A16" s="9" t="s">
        <v>50</v>
      </c>
      <c r="M16" s="10" t="s">
        <v>75</v>
      </c>
      <c r="S16" t="s">
        <v>94</v>
      </c>
    </row>
    <row r="17" spans="1:19" ht="12.75">
      <c r="A17" s="9" t="s">
        <v>72</v>
      </c>
      <c r="M17" s="10" t="s">
        <v>76</v>
      </c>
      <c r="S17" t="s">
        <v>93</v>
      </c>
    </row>
    <row r="18" spans="1:19" ht="12.75">
      <c r="A18" s="9" t="s">
        <v>77</v>
      </c>
      <c r="L18" s="10"/>
      <c r="M18" s="10" t="s">
        <v>78</v>
      </c>
      <c r="S18" t="s">
        <v>92</v>
      </c>
    </row>
    <row r="19" spans="12:19" ht="13.5" thickBot="1">
      <c r="L19" s="10"/>
      <c r="M19" s="10" t="s">
        <v>79</v>
      </c>
      <c r="S19" t="s">
        <v>95</v>
      </c>
    </row>
    <row r="20" spans="1:19" ht="13.5" thickBot="1">
      <c r="A20" s="18" t="s">
        <v>48</v>
      </c>
      <c r="B20" s="19" t="s">
        <v>49</v>
      </c>
      <c r="C20" s="23" t="s">
        <v>2</v>
      </c>
      <c r="D20" s="24" t="s">
        <v>0</v>
      </c>
      <c r="E20" s="18">
        <v>1</v>
      </c>
      <c r="F20" s="19">
        <v>2</v>
      </c>
      <c r="G20" s="19">
        <v>3</v>
      </c>
      <c r="H20" s="19">
        <v>4</v>
      </c>
      <c r="I20" s="20">
        <v>5</v>
      </c>
      <c r="J20" s="68" t="s">
        <v>101</v>
      </c>
      <c r="L20" s="10"/>
      <c r="M20" s="10" t="s">
        <v>80</v>
      </c>
      <c r="S20" t="s">
        <v>97</v>
      </c>
    </row>
    <row r="21" spans="1:19" ht="12.75">
      <c r="A21" s="29">
        <v>1</v>
      </c>
      <c r="B21" s="11"/>
      <c r="C21" s="70" t="s">
        <v>68</v>
      </c>
      <c r="D21" s="28">
        <f aca="true" t="shared" si="1" ref="D21:D36">SUM(E21:I21)</f>
        <v>7</v>
      </c>
      <c r="E21" s="16">
        <v>3</v>
      </c>
      <c r="F21" s="17">
        <v>2</v>
      </c>
      <c r="G21" s="17">
        <v>0</v>
      </c>
      <c r="H21" s="17">
        <v>1</v>
      </c>
      <c r="I21" s="30">
        <v>1</v>
      </c>
      <c r="L21" s="10"/>
      <c r="M21" s="10" t="s">
        <v>81</v>
      </c>
      <c r="S21" t="s">
        <v>98</v>
      </c>
    </row>
    <row r="22" spans="1:19" ht="12.75">
      <c r="A22" s="31">
        <v>2</v>
      </c>
      <c r="B22" s="3"/>
      <c r="C22" s="69" t="s">
        <v>56</v>
      </c>
      <c r="D22" s="28">
        <f t="shared" si="1"/>
        <v>6</v>
      </c>
      <c r="E22" s="13">
        <v>3</v>
      </c>
      <c r="F22" s="2">
        <v>2</v>
      </c>
      <c r="G22" s="2">
        <v>0</v>
      </c>
      <c r="H22" s="2">
        <v>1</v>
      </c>
      <c r="I22" s="32">
        <v>0</v>
      </c>
      <c r="L22" s="10"/>
      <c r="M22" s="10" t="s">
        <v>82</v>
      </c>
      <c r="S22" t="s">
        <v>99</v>
      </c>
    </row>
    <row r="23" spans="1:19" ht="12.75">
      <c r="A23" s="78">
        <v>3</v>
      </c>
      <c r="B23" s="79"/>
      <c r="C23" s="80" t="s">
        <v>16</v>
      </c>
      <c r="D23" s="28">
        <f>SUM(E23:I23)</f>
        <v>5</v>
      </c>
      <c r="E23" s="81">
        <v>3</v>
      </c>
      <c r="F23" s="82">
        <v>2</v>
      </c>
      <c r="G23" s="82">
        <v>0</v>
      </c>
      <c r="H23" s="82">
        <v>0</v>
      </c>
      <c r="I23" s="83">
        <v>0</v>
      </c>
      <c r="J23" s="84" t="s">
        <v>136</v>
      </c>
      <c r="M23" s="10" t="s">
        <v>83</v>
      </c>
      <c r="S23" t="s">
        <v>100</v>
      </c>
    </row>
    <row r="24" spans="1:12" ht="12.75">
      <c r="A24" s="31">
        <v>4</v>
      </c>
      <c r="B24" s="3"/>
      <c r="C24" s="15" t="s">
        <v>47</v>
      </c>
      <c r="D24" s="28">
        <f t="shared" si="1"/>
        <v>5</v>
      </c>
      <c r="E24" s="13">
        <v>3</v>
      </c>
      <c r="F24" s="2">
        <v>1</v>
      </c>
      <c r="G24" s="2">
        <v>0</v>
      </c>
      <c r="H24" s="2">
        <v>0</v>
      </c>
      <c r="I24" s="32">
        <v>1</v>
      </c>
      <c r="J24" t="s">
        <v>102</v>
      </c>
      <c r="L24" s="10"/>
    </row>
    <row r="25" spans="1:12" ht="12.75">
      <c r="A25" s="31">
        <v>4</v>
      </c>
      <c r="B25" s="3"/>
      <c r="C25" s="15" t="s">
        <v>58</v>
      </c>
      <c r="D25" s="28">
        <f t="shared" si="1"/>
        <v>5</v>
      </c>
      <c r="E25" s="13">
        <v>3</v>
      </c>
      <c r="F25" s="2">
        <v>2</v>
      </c>
      <c r="G25" s="2">
        <v>0</v>
      </c>
      <c r="H25" s="2">
        <v>0</v>
      </c>
      <c r="I25" s="32">
        <v>0</v>
      </c>
      <c r="J25" t="s">
        <v>102</v>
      </c>
      <c r="L25" s="10"/>
    </row>
    <row r="26" spans="1:13" ht="12.75">
      <c r="A26" s="31">
        <v>4</v>
      </c>
      <c r="B26" s="3"/>
      <c r="C26" s="85" t="s">
        <v>39</v>
      </c>
      <c r="D26" s="28">
        <f t="shared" si="1"/>
        <v>5</v>
      </c>
      <c r="E26" s="13">
        <v>2</v>
      </c>
      <c r="F26" s="2">
        <v>1</v>
      </c>
      <c r="G26" s="2">
        <v>0</v>
      </c>
      <c r="H26" s="2">
        <v>1</v>
      </c>
      <c r="I26" s="32">
        <v>1</v>
      </c>
      <c r="J26" t="s">
        <v>102</v>
      </c>
      <c r="M26" s="27" t="s">
        <v>53</v>
      </c>
    </row>
    <row r="27" spans="1:13" ht="12.75">
      <c r="A27" s="31">
        <v>4</v>
      </c>
      <c r="B27" s="3"/>
      <c r="C27" s="85" t="s">
        <v>85</v>
      </c>
      <c r="D27" s="28">
        <f t="shared" si="1"/>
        <v>5</v>
      </c>
      <c r="E27" s="13">
        <v>2</v>
      </c>
      <c r="F27" s="2">
        <v>1</v>
      </c>
      <c r="G27" s="2">
        <v>0</v>
      </c>
      <c r="H27" s="2">
        <v>1</v>
      </c>
      <c r="I27" s="32">
        <v>1</v>
      </c>
      <c r="J27" t="s">
        <v>102</v>
      </c>
      <c r="M27" t="s">
        <v>88</v>
      </c>
    </row>
    <row r="28" spans="1:13" ht="12.75">
      <c r="A28" s="31">
        <v>8</v>
      </c>
      <c r="B28" s="3"/>
      <c r="C28" s="85" t="s">
        <v>18</v>
      </c>
      <c r="D28" s="28">
        <f t="shared" si="1"/>
        <v>4</v>
      </c>
      <c r="E28" s="13">
        <v>2</v>
      </c>
      <c r="F28" s="2">
        <v>1</v>
      </c>
      <c r="G28" s="2">
        <v>0</v>
      </c>
      <c r="H28" s="2">
        <v>0</v>
      </c>
      <c r="I28" s="32">
        <v>1</v>
      </c>
      <c r="M28" t="s">
        <v>89</v>
      </c>
    </row>
    <row r="29" spans="1:13" ht="12.75">
      <c r="A29" s="31">
        <v>8</v>
      </c>
      <c r="B29" s="3"/>
      <c r="C29" s="85" t="s">
        <v>84</v>
      </c>
      <c r="D29" s="28">
        <f t="shared" si="1"/>
        <v>4</v>
      </c>
      <c r="E29" s="13">
        <v>2</v>
      </c>
      <c r="F29" s="2">
        <v>0</v>
      </c>
      <c r="G29" s="2">
        <v>0</v>
      </c>
      <c r="H29" s="2">
        <v>1</v>
      </c>
      <c r="I29" s="32">
        <v>1</v>
      </c>
      <c r="L29" s="10"/>
      <c r="M29" t="s">
        <v>90</v>
      </c>
    </row>
    <row r="30" spans="1:13" ht="12.75">
      <c r="A30" s="31">
        <v>8</v>
      </c>
      <c r="B30" s="3">
        <v>1</v>
      </c>
      <c r="C30" s="85" t="s">
        <v>40</v>
      </c>
      <c r="D30" s="28">
        <f t="shared" si="1"/>
        <v>4</v>
      </c>
      <c r="E30" s="13">
        <v>2</v>
      </c>
      <c r="F30" s="2">
        <v>0</v>
      </c>
      <c r="G30" s="2">
        <v>1</v>
      </c>
      <c r="H30" s="2">
        <v>1</v>
      </c>
      <c r="I30" s="32">
        <v>0</v>
      </c>
      <c r="J30" t="s">
        <v>102</v>
      </c>
      <c r="L30" s="10"/>
      <c r="M30" t="s">
        <v>96</v>
      </c>
    </row>
    <row r="31" spans="1:13" ht="12.75">
      <c r="A31" s="31">
        <v>8</v>
      </c>
      <c r="B31" s="3">
        <v>2</v>
      </c>
      <c r="C31" s="15" t="s">
        <v>21</v>
      </c>
      <c r="D31" s="28">
        <f t="shared" si="1"/>
        <v>4</v>
      </c>
      <c r="E31" s="13">
        <v>2</v>
      </c>
      <c r="F31" s="2">
        <v>1</v>
      </c>
      <c r="G31" s="2">
        <v>0</v>
      </c>
      <c r="H31" s="2">
        <v>0</v>
      </c>
      <c r="I31" s="32">
        <v>1</v>
      </c>
      <c r="J31" t="s">
        <v>103</v>
      </c>
      <c r="M31" t="s">
        <v>91</v>
      </c>
    </row>
    <row r="32" spans="1:12" ht="12.75">
      <c r="A32" s="31">
        <v>12</v>
      </c>
      <c r="B32" s="3"/>
      <c r="C32" s="15" t="s">
        <v>57</v>
      </c>
      <c r="D32" s="28">
        <f t="shared" si="1"/>
        <v>3</v>
      </c>
      <c r="E32" s="13">
        <v>1</v>
      </c>
      <c r="F32" s="2">
        <v>1</v>
      </c>
      <c r="G32" s="2">
        <v>1</v>
      </c>
      <c r="H32" s="2">
        <v>0</v>
      </c>
      <c r="I32" s="32">
        <v>0</v>
      </c>
      <c r="L32" s="10"/>
    </row>
    <row r="33" spans="1:12" ht="12.75">
      <c r="A33" s="31">
        <v>12</v>
      </c>
      <c r="B33" s="3"/>
      <c r="C33" s="15" t="s">
        <v>20</v>
      </c>
      <c r="D33" s="28">
        <f t="shared" si="1"/>
        <v>3</v>
      </c>
      <c r="E33" s="13">
        <v>2</v>
      </c>
      <c r="F33" s="2">
        <v>0</v>
      </c>
      <c r="G33" s="2">
        <v>0</v>
      </c>
      <c r="H33" s="2">
        <v>0</v>
      </c>
      <c r="I33" s="32">
        <v>1</v>
      </c>
      <c r="L33" s="10"/>
    </row>
    <row r="34" spans="1:9" ht="12.75">
      <c r="A34" s="60">
        <v>14</v>
      </c>
      <c r="B34" s="3"/>
      <c r="C34" s="61" t="s">
        <v>45</v>
      </c>
      <c r="D34" s="28">
        <f t="shared" si="1"/>
        <v>2</v>
      </c>
      <c r="E34" s="62">
        <v>2</v>
      </c>
      <c r="F34" s="63">
        <v>0</v>
      </c>
      <c r="G34" s="63">
        <v>0</v>
      </c>
      <c r="H34" s="63">
        <v>0</v>
      </c>
      <c r="I34" s="64">
        <v>0</v>
      </c>
    </row>
    <row r="35" spans="1:9" ht="12.75">
      <c r="A35" s="60">
        <v>14</v>
      </c>
      <c r="B35" s="3"/>
      <c r="C35" s="61" t="s">
        <v>38</v>
      </c>
      <c r="D35" s="28">
        <f t="shared" si="1"/>
        <v>2</v>
      </c>
      <c r="E35" s="62">
        <v>1</v>
      </c>
      <c r="F35" s="63">
        <v>1</v>
      </c>
      <c r="G35" s="63">
        <v>0</v>
      </c>
      <c r="H35" s="63">
        <v>0</v>
      </c>
      <c r="I35" s="64">
        <v>0</v>
      </c>
    </row>
    <row r="36" spans="1:12" ht="13.5" thickBot="1">
      <c r="A36" s="33">
        <v>16</v>
      </c>
      <c r="B36" s="34">
        <v>3</v>
      </c>
      <c r="C36" s="35" t="s">
        <v>25</v>
      </c>
      <c r="D36" s="77">
        <f t="shared" si="1"/>
        <v>1</v>
      </c>
      <c r="E36" s="36">
        <v>1</v>
      </c>
      <c r="F36" s="37">
        <v>0</v>
      </c>
      <c r="G36" s="37">
        <v>0</v>
      </c>
      <c r="H36" s="37">
        <v>0</v>
      </c>
      <c r="I36" s="38">
        <v>0</v>
      </c>
      <c r="L36" s="10"/>
    </row>
    <row r="37" spans="2:3" ht="12.75">
      <c r="B37" s="72"/>
      <c r="C37" s="71"/>
    </row>
    <row r="42" s="84" customFormat="1" ht="12.75"/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16.00390625" style="0" customWidth="1"/>
    <col min="4" max="4" width="7.00390625" style="0" customWidth="1"/>
    <col min="5" max="17" width="4.57421875" style="0" customWidth="1"/>
    <col min="18" max="18" width="4.28125" style="0" customWidth="1"/>
    <col min="19" max="25" width="4.57421875" style="0" customWidth="1"/>
  </cols>
  <sheetData>
    <row r="1" spans="1:2" ht="20.25">
      <c r="A1" s="1" t="s">
        <v>104</v>
      </c>
      <c r="B1" s="1"/>
    </row>
    <row r="2" ht="12.75">
      <c r="A2" t="s">
        <v>105</v>
      </c>
    </row>
    <row r="3" ht="12.75">
      <c r="A3" t="s">
        <v>106</v>
      </c>
    </row>
    <row r="4" ht="13.5" thickBot="1"/>
    <row r="5" spans="1:25" ht="13.5" thickBot="1">
      <c r="A5" s="18" t="s">
        <v>37</v>
      </c>
      <c r="B5" s="19" t="s">
        <v>55</v>
      </c>
      <c r="C5" s="23" t="s">
        <v>1</v>
      </c>
      <c r="D5" s="24" t="s">
        <v>0</v>
      </c>
      <c r="E5" s="73">
        <v>1</v>
      </c>
      <c r="F5" s="19">
        <v>2</v>
      </c>
      <c r="G5" s="19">
        <v>3</v>
      </c>
      <c r="H5" s="19">
        <v>4</v>
      </c>
      <c r="I5" s="19">
        <v>5</v>
      </c>
      <c r="J5" s="19">
        <v>6</v>
      </c>
      <c r="K5" s="19">
        <v>7</v>
      </c>
      <c r="L5" s="19">
        <v>8</v>
      </c>
      <c r="M5" s="19">
        <v>9</v>
      </c>
      <c r="N5" s="25">
        <v>10</v>
      </c>
      <c r="O5" s="26" t="s">
        <v>51</v>
      </c>
      <c r="P5" s="73">
        <v>11</v>
      </c>
      <c r="Q5" s="19">
        <v>12</v>
      </c>
      <c r="R5" s="19">
        <v>13</v>
      </c>
      <c r="S5" s="19">
        <v>14</v>
      </c>
      <c r="T5" s="19">
        <v>15</v>
      </c>
      <c r="U5" s="19">
        <v>16</v>
      </c>
      <c r="V5" s="19">
        <v>17</v>
      </c>
      <c r="W5" s="19">
        <v>18</v>
      </c>
      <c r="X5" s="19">
        <v>19</v>
      </c>
      <c r="Y5" s="20">
        <v>20</v>
      </c>
    </row>
    <row r="6" spans="1:25" ht="15.75" customHeight="1">
      <c r="A6" s="31">
        <v>1</v>
      </c>
      <c r="B6" s="3">
        <v>4</v>
      </c>
      <c r="C6" s="15" t="s">
        <v>29</v>
      </c>
      <c r="D6" s="14">
        <v>20.5</v>
      </c>
      <c r="E6" s="13">
        <v>0</v>
      </c>
      <c r="F6" s="2">
        <v>1</v>
      </c>
      <c r="G6" s="2">
        <v>0</v>
      </c>
      <c r="H6" s="2">
        <v>1</v>
      </c>
      <c r="I6" s="2">
        <v>1</v>
      </c>
      <c r="J6" s="2">
        <v>0</v>
      </c>
      <c r="K6" s="2">
        <v>1</v>
      </c>
      <c r="L6" s="2">
        <v>1</v>
      </c>
      <c r="M6" s="2">
        <v>2</v>
      </c>
      <c r="N6" s="12">
        <v>1</v>
      </c>
      <c r="O6" s="14">
        <v>8</v>
      </c>
      <c r="P6" s="13">
        <v>1</v>
      </c>
      <c r="Q6" s="2">
        <v>0.5</v>
      </c>
      <c r="R6" s="2">
        <v>1</v>
      </c>
      <c r="S6" s="2">
        <v>2</v>
      </c>
      <c r="T6" s="2">
        <v>3</v>
      </c>
      <c r="U6" s="2">
        <v>1</v>
      </c>
      <c r="V6" s="2">
        <v>1</v>
      </c>
      <c r="W6" s="2">
        <v>1</v>
      </c>
      <c r="X6" s="2">
        <v>1</v>
      </c>
      <c r="Y6" s="32">
        <v>1</v>
      </c>
    </row>
    <row r="7" spans="1:25" ht="15.75" customHeight="1">
      <c r="A7" s="29">
        <v>2</v>
      </c>
      <c r="B7" s="11">
        <v>1</v>
      </c>
      <c r="C7" s="21" t="s">
        <v>107</v>
      </c>
      <c r="D7" s="74">
        <v>17.5</v>
      </c>
      <c r="E7" s="16">
        <v>0</v>
      </c>
      <c r="F7" s="17">
        <v>1</v>
      </c>
      <c r="G7" s="17">
        <v>0</v>
      </c>
      <c r="H7" s="17">
        <v>1</v>
      </c>
      <c r="I7" s="17">
        <v>1</v>
      </c>
      <c r="J7" s="17">
        <v>0</v>
      </c>
      <c r="K7" s="17">
        <v>1</v>
      </c>
      <c r="L7" s="17">
        <v>2</v>
      </c>
      <c r="M7" s="17">
        <v>2</v>
      </c>
      <c r="N7" s="22">
        <v>1</v>
      </c>
      <c r="O7" s="74">
        <v>9</v>
      </c>
      <c r="P7" s="16">
        <v>0.5</v>
      </c>
      <c r="Q7" s="17">
        <v>0.5</v>
      </c>
      <c r="R7" s="17">
        <v>0</v>
      </c>
      <c r="S7" s="17">
        <v>1</v>
      </c>
      <c r="T7" s="17">
        <v>3</v>
      </c>
      <c r="U7" s="17">
        <v>1</v>
      </c>
      <c r="V7" s="17">
        <v>1</v>
      </c>
      <c r="W7" s="17">
        <v>0.5</v>
      </c>
      <c r="X7" s="17">
        <v>1</v>
      </c>
      <c r="Y7" s="30">
        <v>0</v>
      </c>
    </row>
    <row r="8" spans="1:25" ht="15.75" customHeight="1">
      <c r="A8" s="31">
        <v>3</v>
      </c>
      <c r="B8" s="3">
        <v>5</v>
      </c>
      <c r="C8" s="15" t="s">
        <v>33</v>
      </c>
      <c r="D8" s="14">
        <v>11.5</v>
      </c>
      <c r="E8" s="13">
        <v>0</v>
      </c>
      <c r="F8" s="2">
        <v>1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1</v>
      </c>
      <c r="M8" s="2">
        <v>2</v>
      </c>
      <c r="N8" s="12">
        <v>0</v>
      </c>
      <c r="O8" s="14">
        <v>5</v>
      </c>
      <c r="P8" s="13">
        <v>0</v>
      </c>
      <c r="Q8" s="2">
        <v>0.5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0</v>
      </c>
      <c r="Y8" s="32">
        <v>0</v>
      </c>
    </row>
    <row r="9" spans="1:25" ht="15.75" customHeight="1">
      <c r="A9" s="29">
        <v>4</v>
      </c>
      <c r="B9" s="11">
        <v>3</v>
      </c>
      <c r="C9" s="21" t="s">
        <v>35</v>
      </c>
      <c r="D9" s="74">
        <v>10</v>
      </c>
      <c r="E9" s="16">
        <v>1</v>
      </c>
      <c r="F9" s="17">
        <v>0</v>
      </c>
      <c r="G9" s="17">
        <v>1</v>
      </c>
      <c r="H9" s="17">
        <v>0</v>
      </c>
      <c r="I9" s="17">
        <v>1</v>
      </c>
      <c r="J9" s="17">
        <v>0</v>
      </c>
      <c r="K9" s="17">
        <v>0</v>
      </c>
      <c r="L9" s="17">
        <v>0.5</v>
      </c>
      <c r="M9" s="17">
        <v>1</v>
      </c>
      <c r="N9" s="22">
        <v>1</v>
      </c>
      <c r="O9" s="74">
        <v>5.5</v>
      </c>
      <c r="P9" s="16">
        <v>1</v>
      </c>
      <c r="Q9" s="17">
        <v>0</v>
      </c>
      <c r="R9" s="17">
        <v>0</v>
      </c>
      <c r="S9" s="17">
        <v>1</v>
      </c>
      <c r="T9" s="17">
        <v>0</v>
      </c>
      <c r="U9" s="17">
        <v>1</v>
      </c>
      <c r="V9" s="17">
        <v>1</v>
      </c>
      <c r="W9" s="17">
        <v>0.5</v>
      </c>
      <c r="X9" s="17">
        <v>0</v>
      </c>
      <c r="Y9" s="30">
        <v>0</v>
      </c>
    </row>
    <row r="10" spans="1:25" ht="15.75" customHeight="1" thickBot="1">
      <c r="A10" s="33">
        <v>5</v>
      </c>
      <c r="B10" s="34">
        <v>2</v>
      </c>
      <c r="C10" s="35" t="s">
        <v>32</v>
      </c>
      <c r="D10" s="75">
        <v>8</v>
      </c>
      <c r="E10" s="36">
        <v>0</v>
      </c>
      <c r="F10" s="37">
        <v>0</v>
      </c>
      <c r="G10" s="37">
        <v>1</v>
      </c>
      <c r="H10" s="37">
        <v>1</v>
      </c>
      <c r="I10" s="37">
        <v>0</v>
      </c>
      <c r="J10" s="37">
        <v>0</v>
      </c>
      <c r="K10" s="37">
        <v>1</v>
      </c>
      <c r="L10" s="37">
        <v>1</v>
      </c>
      <c r="M10" s="37">
        <v>2</v>
      </c>
      <c r="N10" s="39">
        <v>0</v>
      </c>
      <c r="O10" s="75">
        <v>6</v>
      </c>
      <c r="P10" s="36">
        <v>0</v>
      </c>
      <c r="Q10" s="37">
        <v>0</v>
      </c>
      <c r="R10" s="37">
        <v>0</v>
      </c>
      <c r="S10" s="37">
        <v>1</v>
      </c>
      <c r="T10" s="37">
        <v>1</v>
      </c>
      <c r="U10" s="37">
        <v>0</v>
      </c>
      <c r="V10" s="37">
        <v>0</v>
      </c>
      <c r="W10" s="37">
        <v>0</v>
      </c>
      <c r="X10" s="37">
        <v>0</v>
      </c>
      <c r="Y10" s="38">
        <v>0</v>
      </c>
    </row>
    <row r="12" spans="1:12" ht="12.75">
      <c r="A12" s="9" t="s">
        <v>36</v>
      </c>
      <c r="L12" s="9" t="s">
        <v>52</v>
      </c>
    </row>
    <row r="13" spans="1:19" ht="12.75">
      <c r="A13" s="9" t="s">
        <v>108</v>
      </c>
      <c r="L13" s="10" t="s">
        <v>109</v>
      </c>
      <c r="S13" t="s">
        <v>110</v>
      </c>
    </row>
    <row r="14" spans="1:19" ht="12.75">
      <c r="A14" s="9" t="s">
        <v>111</v>
      </c>
      <c r="L14" s="10" t="s">
        <v>112</v>
      </c>
      <c r="S14" t="s">
        <v>113</v>
      </c>
    </row>
    <row r="15" spans="1:19" ht="12.75">
      <c r="A15" s="9" t="s">
        <v>50</v>
      </c>
      <c r="L15" s="10" t="s">
        <v>114</v>
      </c>
      <c r="S15" t="s">
        <v>115</v>
      </c>
    </row>
    <row r="16" spans="1:19" ht="12.75">
      <c r="A16" s="9" t="s">
        <v>116</v>
      </c>
      <c r="L16" s="10" t="s">
        <v>117</v>
      </c>
      <c r="S16" t="s">
        <v>118</v>
      </c>
    </row>
    <row r="17" spans="12:19" ht="13.5" thickBot="1">
      <c r="L17" s="10" t="s">
        <v>119</v>
      </c>
      <c r="S17" t="s">
        <v>120</v>
      </c>
    </row>
    <row r="18" spans="1:19" ht="13.5" thickBot="1">
      <c r="A18" s="18" t="s">
        <v>48</v>
      </c>
      <c r="B18" s="19" t="s">
        <v>49</v>
      </c>
      <c r="C18" s="23" t="s">
        <v>2</v>
      </c>
      <c r="D18" s="24" t="s">
        <v>0</v>
      </c>
      <c r="E18" s="18">
        <v>1</v>
      </c>
      <c r="F18" s="19">
        <v>2</v>
      </c>
      <c r="G18" s="19">
        <v>3</v>
      </c>
      <c r="H18" s="19">
        <v>4</v>
      </c>
      <c r="I18" s="20">
        <v>5</v>
      </c>
      <c r="L18" s="10" t="s">
        <v>121</v>
      </c>
      <c r="S18" t="s">
        <v>122</v>
      </c>
    </row>
    <row r="19" spans="1:19" ht="12.75">
      <c r="A19" s="29">
        <v>1</v>
      </c>
      <c r="B19" s="11"/>
      <c r="C19" s="21" t="s">
        <v>68</v>
      </c>
      <c r="D19" s="28">
        <v>7</v>
      </c>
      <c r="E19" s="16">
        <v>3</v>
      </c>
      <c r="F19" s="17">
        <v>1</v>
      </c>
      <c r="G19" s="17">
        <v>1</v>
      </c>
      <c r="H19" s="17">
        <v>1</v>
      </c>
      <c r="I19" s="30">
        <v>1</v>
      </c>
      <c r="L19" s="10" t="s">
        <v>123</v>
      </c>
      <c r="S19" t="s">
        <v>124</v>
      </c>
    </row>
    <row r="20" spans="1:19" ht="12.75">
      <c r="A20" s="31">
        <v>2</v>
      </c>
      <c r="B20" s="3"/>
      <c r="C20" s="15" t="s">
        <v>18</v>
      </c>
      <c r="D20" s="76">
        <v>5</v>
      </c>
      <c r="E20" s="13">
        <v>3</v>
      </c>
      <c r="F20" s="2">
        <v>0</v>
      </c>
      <c r="G20" s="2">
        <v>1</v>
      </c>
      <c r="H20" s="2">
        <v>1</v>
      </c>
      <c r="I20" s="32">
        <v>0</v>
      </c>
      <c r="L20" s="10" t="s">
        <v>125</v>
      </c>
      <c r="S20" t="s">
        <v>126</v>
      </c>
    </row>
    <row r="21" spans="1:19" ht="12.75">
      <c r="A21" s="31">
        <v>3</v>
      </c>
      <c r="B21" s="3"/>
      <c r="C21" s="15" t="s">
        <v>16</v>
      </c>
      <c r="D21" s="76">
        <v>4</v>
      </c>
      <c r="E21" s="13">
        <v>3</v>
      </c>
      <c r="F21" s="2">
        <v>0</v>
      </c>
      <c r="G21" s="2">
        <v>1</v>
      </c>
      <c r="H21" s="2">
        <v>0</v>
      </c>
      <c r="I21" s="32">
        <v>0</v>
      </c>
      <c r="L21" s="10" t="s">
        <v>127</v>
      </c>
      <c r="S21" t="s">
        <v>128</v>
      </c>
    </row>
    <row r="22" spans="1:19" ht="12.75">
      <c r="A22" s="31">
        <v>3</v>
      </c>
      <c r="B22" s="3"/>
      <c r="C22" s="15" t="s">
        <v>45</v>
      </c>
      <c r="D22" s="76">
        <v>4</v>
      </c>
      <c r="E22" s="13">
        <v>2</v>
      </c>
      <c r="F22" s="2">
        <v>0</v>
      </c>
      <c r="G22" s="2">
        <v>1</v>
      </c>
      <c r="H22" s="2">
        <v>1</v>
      </c>
      <c r="I22" s="32">
        <v>0</v>
      </c>
      <c r="L22" s="10" t="s">
        <v>129</v>
      </c>
      <c r="S22" t="s">
        <v>130</v>
      </c>
    </row>
    <row r="23" spans="1:9" ht="12.75">
      <c r="A23" s="31">
        <v>5</v>
      </c>
      <c r="B23" s="3"/>
      <c r="C23" s="15" t="s">
        <v>43</v>
      </c>
      <c r="D23" s="76">
        <v>3.5</v>
      </c>
      <c r="E23" s="13">
        <v>2</v>
      </c>
      <c r="F23" s="2">
        <v>0</v>
      </c>
      <c r="G23" s="2">
        <v>0.5</v>
      </c>
      <c r="H23" s="2">
        <v>1</v>
      </c>
      <c r="I23" s="32">
        <v>0</v>
      </c>
    </row>
    <row r="24" spans="1:12" ht="12.75">
      <c r="A24" s="31">
        <v>5</v>
      </c>
      <c r="B24" s="3"/>
      <c r="C24" s="15" t="s">
        <v>47</v>
      </c>
      <c r="D24" s="76">
        <v>3.5</v>
      </c>
      <c r="E24" s="13">
        <v>3</v>
      </c>
      <c r="F24" s="2">
        <v>0</v>
      </c>
      <c r="G24" s="2">
        <v>0.5</v>
      </c>
      <c r="H24" s="2">
        <v>0</v>
      </c>
      <c r="I24" s="32">
        <v>0</v>
      </c>
      <c r="L24" s="27" t="s">
        <v>53</v>
      </c>
    </row>
    <row r="25" spans="1:12" ht="12.75">
      <c r="A25" s="31">
        <v>7</v>
      </c>
      <c r="B25" s="3"/>
      <c r="C25" s="15" t="s">
        <v>39</v>
      </c>
      <c r="D25" s="76">
        <v>3</v>
      </c>
      <c r="E25" s="13">
        <v>2</v>
      </c>
      <c r="F25" s="2">
        <v>1</v>
      </c>
      <c r="G25" s="2">
        <v>0</v>
      </c>
      <c r="H25" s="2">
        <v>0</v>
      </c>
      <c r="I25" s="32">
        <v>0</v>
      </c>
      <c r="L25" s="10" t="s">
        <v>131</v>
      </c>
    </row>
    <row r="26" spans="1:12" ht="12.75">
      <c r="A26" s="31">
        <v>7</v>
      </c>
      <c r="B26" s="3">
        <v>1</v>
      </c>
      <c r="C26" s="15" t="s">
        <v>25</v>
      </c>
      <c r="D26" s="76">
        <v>3</v>
      </c>
      <c r="E26" s="13">
        <v>2</v>
      </c>
      <c r="F26" s="2">
        <v>0</v>
      </c>
      <c r="G26" s="2">
        <v>0</v>
      </c>
      <c r="H26" s="2">
        <v>1</v>
      </c>
      <c r="I26" s="32">
        <v>0</v>
      </c>
      <c r="L26" s="10" t="s">
        <v>132</v>
      </c>
    </row>
    <row r="27" spans="1:12" ht="12.75">
      <c r="A27" s="31">
        <v>9</v>
      </c>
      <c r="B27" s="3">
        <v>2</v>
      </c>
      <c r="C27" s="15" t="s">
        <v>42</v>
      </c>
      <c r="D27" s="76">
        <v>2</v>
      </c>
      <c r="E27" s="13">
        <v>1</v>
      </c>
      <c r="F27" s="2">
        <v>0</v>
      </c>
      <c r="G27" s="2">
        <v>0</v>
      </c>
      <c r="H27" s="2">
        <v>1</v>
      </c>
      <c r="I27" s="32">
        <v>0</v>
      </c>
      <c r="L27" s="10" t="s">
        <v>133</v>
      </c>
    </row>
    <row r="28" spans="1:12" ht="12.75">
      <c r="A28" s="31">
        <v>9</v>
      </c>
      <c r="B28" s="3"/>
      <c r="C28" s="15" t="s">
        <v>38</v>
      </c>
      <c r="D28" s="76">
        <v>2</v>
      </c>
      <c r="E28" s="13">
        <v>1</v>
      </c>
      <c r="F28" s="2">
        <v>0</v>
      </c>
      <c r="G28" s="2">
        <v>0</v>
      </c>
      <c r="H28" s="2">
        <v>1</v>
      </c>
      <c r="I28" s="32">
        <v>0</v>
      </c>
      <c r="L28" s="10" t="s">
        <v>134</v>
      </c>
    </row>
    <row r="29" spans="1:12" ht="12.75">
      <c r="A29" s="31">
        <v>11</v>
      </c>
      <c r="B29" s="3">
        <v>3</v>
      </c>
      <c r="C29" s="15" t="s">
        <v>41</v>
      </c>
      <c r="D29" s="76">
        <v>1.5</v>
      </c>
      <c r="E29" s="13">
        <v>1</v>
      </c>
      <c r="F29" s="2">
        <v>0</v>
      </c>
      <c r="G29" s="2">
        <v>0.5</v>
      </c>
      <c r="H29" s="2">
        <v>0</v>
      </c>
      <c r="I29" s="32">
        <v>0</v>
      </c>
      <c r="L29" s="10" t="s">
        <v>135</v>
      </c>
    </row>
    <row r="30" spans="1:9" ht="12.75">
      <c r="A30" s="31">
        <v>12</v>
      </c>
      <c r="B30" s="3">
        <v>4</v>
      </c>
      <c r="C30" s="15" t="s">
        <v>40</v>
      </c>
      <c r="D30" s="76">
        <v>1</v>
      </c>
      <c r="E30" s="13">
        <v>1</v>
      </c>
      <c r="F30" s="2">
        <v>0</v>
      </c>
      <c r="G30" s="2">
        <v>0</v>
      </c>
      <c r="H30" s="2">
        <v>0</v>
      </c>
      <c r="I30" s="32">
        <v>0</v>
      </c>
    </row>
    <row r="31" spans="1:9" ht="12.75">
      <c r="A31" s="31">
        <v>13</v>
      </c>
      <c r="B31" s="3"/>
      <c r="C31" s="15" t="s">
        <v>44</v>
      </c>
      <c r="D31" s="76">
        <v>0</v>
      </c>
      <c r="E31" s="13">
        <v>0</v>
      </c>
      <c r="F31" s="2">
        <v>0</v>
      </c>
      <c r="G31" s="2">
        <v>0</v>
      </c>
      <c r="H31" s="2">
        <v>0</v>
      </c>
      <c r="I31" s="32">
        <v>0</v>
      </c>
    </row>
    <row r="32" spans="1:9" ht="13.5" thickBot="1">
      <c r="A32" s="33">
        <v>13</v>
      </c>
      <c r="B32" s="34">
        <v>5</v>
      </c>
      <c r="C32" s="35" t="s">
        <v>21</v>
      </c>
      <c r="D32" s="77">
        <v>0</v>
      </c>
      <c r="E32" s="36">
        <v>0</v>
      </c>
      <c r="F32" s="37">
        <v>0</v>
      </c>
      <c r="G32" s="37">
        <v>0</v>
      </c>
      <c r="H32" s="37">
        <v>0</v>
      </c>
      <c r="I32" s="38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28" sqref="A28"/>
    </sheetView>
  </sheetViews>
  <sheetFormatPr defaultColWidth="9.140625" defaultRowHeight="12.75"/>
  <cols>
    <col min="1" max="1" width="29.00390625" style="5" customWidth="1"/>
    <col min="2" max="2" width="20.00390625" style="5" customWidth="1"/>
    <col min="3" max="3" width="10.7109375" style="6" customWidth="1"/>
    <col min="6" max="16384" width="9.140625" style="5" customWidth="1"/>
  </cols>
  <sheetData>
    <row r="1" spans="1:2" ht="18">
      <c r="A1" s="4" t="s">
        <v>5</v>
      </c>
      <c r="B1" s="4"/>
    </row>
    <row r="2" ht="18">
      <c r="A2" s="5" t="s">
        <v>6</v>
      </c>
    </row>
    <row r="4" spans="1:2" ht="18">
      <c r="A4" s="4" t="s">
        <v>3</v>
      </c>
      <c r="B4" s="4"/>
    </row>
    <row r="5" spans="1:2" ht="18">
      <c r="A5" s="7" t="s">
        <v>8</v>
      </c>
      <c r="B5" s="8" t="s">
        <v>7</v>
      </c>
    </row>
    <row r="6" spans="1:2" ht="18">
      <c r="A6" s="7" t="s">
        <v>9</v>
      </c>
      <c r="B6" s="8">
        <v>17</v>
      </c>
    </row>
    <row r="7" spans="1:2" ht="18">
      <c r="A7" s="7" t="s">
        <v>10</v>
      </c>
      <c r="B7" s="8">
        <v>16.5</v>
      </c>
    </row>
    <row r="8" spans="1:2" ht="18">
      <c r="A8" s="7" t="s">
        <v>11</v>
      </c>
      <c r="B8" s="8">
        <v>15.5</v>
      </c>
    </row>
    <row r="9" spans="1:2" ht="18">
      <c r="A9" s="7" t="s">
        <v>12</v>
      </c>
      <c r="B9" s="8">
        <v>12.5</v>
      </c>
    </row>
    <row r="10" spans="1:2" ht="18">
      <c r="A10" s="7" t="s">
        <v>13</v>
      </c>
      <c r="B10" s="8">
        <v>12</v>
      </c>
    </row>
    <row r="12" spans="1:2" ht="18">
      <c r="A12" s="4" t="s">
        <v>4</v>
      </c>
      <c r="B12" s="4"/>
    </row>
    <row r="13" spans="1:3" ht="18">
      <c r="A13" s="7" t="s">
        <v>69</v>
      </c>
      <c r="B13" s="7" t="s">
        <v>29</v>
      </c>
      <c r="C13" s="8" t="s">
        <v>14</v>
      </c>
    </row>
    <row r="14" spans="1:3" ht="18">
      <c r="A14" s="7" t="s">
        <v>15</v>
      </c>
      <c r="B14" s="7" t="s">
        <v>30</v>
      </c>
      <c r="C14" s="8">
        <v>6</v>
      </c>
    </row>
    <row r="15" spans="1:3" ht="18">
      <c r="A15" s="7" t="s">
        <v>16</v>
      </c>
      <c r="B15" s="7" t="s">
        <v>31</v>
      </c>
      <c r="C15" s="8">
        <v>6</v>
      </c>
    </row>
    <row r="16" spans="1:3" ht="18">
      <c r="A16" s="7" t="s">
        <v>17</v>
      </c>
      <c r="B16" s="7" t="s">
        <v>32</v>
      </c>
      <c r="C16" s="8">
        <v>4.5</v>
      </c>
    </row>
    <row r="17" spans="1:3" ht="18">
      <c r="A17" s="7" t="s">
        <v>18</v>
      </c>
      <c r="B17" s="7" t="s">
        <v>29</v>
      </c>
      <c r="C17" s="8">
        <v>4.5</v>
      </c>
    </row>
    <row r="18" spans="1:3" ht="18">
      <c r="A18" s="7" t="s">
        <v>19</v>
      </c>
      <c r="B18" s="7" t="s">
        <v>31</v>
      </c>
      <c r="C18" s="8">
        <v>4</v>
      </c>
    </row>
    <row r="19" spans="1:3" ht="18">
      <c r="A19" s="7" t="s">
        <v>20</v>
      </c>
      <c r="B19" s="7" t="s">
        <v>33</v>
      </c>
      <c r="C19" s="8">
        <v>4</v>
      </c>
    </row>
    <row r="20" spans="1:3" ht="18">
      <c r="A20" s="7" t="s">
        <v>21</v>
      </c>
      <c r="B20" s="7" t="s">
        <v>32</v>
      </c>
      <c r="C20" s="8">
        <v>4</v>
      </c>
    </row>
    <row r="21" spans="1:3" ht="18">
      <c r="A21" s="7" t="s">
        <v>22</v>
      </c>
      <c r="B21" s="7" t="s">
        <v>32</v>
      </c>
      <c r="C21" s="8">
        <v>3.5</v>
      </c>
    </row>
    <row r="22" spans="1:3" ht="18">
      <c r="A22" s="7" t="s">
        <v>23</v>
      </c>
      <c r="B22" s="7" t="s">
        <v>29</v>
      </c>
      <c r="C22" s="8">
        <v>3</v>
      </c>
    </row>
    <row r="23" spans="1:3" ht="18">
      <c r="A23" s="7" t="s">
        <v>24</v>
      </c>
      <c r="B23" s="7" t="s">
        <v>30</v>
      </c>
      <c r="C23" s="8">
        <v>2</v>
      </c>
    </row>
    <row r="24" spans="1:3" ht="18">
      <c r="A24" s="7" t="s">
        <v>25</v>
      </c>
      <c r="B24" s="7" t="s">
        <v>33</v>
      </c>
      <c r="C24" s="8">
        <v>2</v>
      </c>
    </row>
    <row r="25" spans="1:3" ht="18">
      <c r="A25" s="7" t="s">
        <v>26</v>
      </c>
      <c r="B25" s="7" t="s">
        <v>33</v>
      </c>
      <c r="C25" s="8">
        <v>2</v>
      </c>
    </row>
    <row r="26" spans="1:3" ht="18">
      <c r="A26" s="7" t="s">
        <v>27</v>
      </c>
      <c r="B26" s="7" t="s">
        <v>34</v>
      </c>
      <c r="C26" s="8">
        <v>0.5</v>
      </c>
    </row>
    <row r="27" spans="1:3" ht="18">
      <c r="A27" s="7" t="s">
        <v>28</v>
      </c>
      <c r="B27" s="7" t="s">
        <v>34</v>
      </c>
      <c r="C27" s="8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</dc:creator>
  <cp:keywords/>
  <dc:description/>
  <cp:lastModifiedBy>Adminn</cp:lastModifiedBy>
  <cp:lastPrinted>2010-02-28T15:58:47Z</cp:lastPrinted>
  <dcterms:created xsi:type="dcterms:W3CDTF">2010-02-28T12:17:44Z</dcterms:created>
  <dcterms:modified xsi:type="dcterms:W3CDTF">2010-04-18T17:58:58Z</dcterms:modified>
  <cp:category/>
  <cp:version/>
  <cp:contentType/>
  <cp:contentStatus/>
</cp:coreProperties>
</file>