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9270" windowHeight="5010" activeTab="1"/>
  </bookViews>
  <sheets>
    <sheet name="Sheet1" sheetId="1" r:id="rId1"/>
    <sheet name="protokoll" sheetId="2" r:id="rId2"/>
    <sheet name="koolide arvestus" sheetId="3" r:id="rId3"/>
  </sheets>
  <definedNames>
    <definedName name="koht">#REF!</definedName>
    <definedName name="punktid">#REF!</definedName>
  </definedNames>
  <calcPr fullCalcOnLoad="1"/>
</workbook>
</file>

<file path=xl/sharedStrings.xml><?xml version="1.0" encoding="utf-8"?>
<sst xmlns="http://schemas.openxmlformats.org/spreadsheetml/2006/main" count="553" uniqueCount="132">
  <si>
    <t>Alutaguse Noorte Mängud</t>
  </si>
  <si>
    <t>Suusasprint, vabatehnika</t>
  </si>
  <si>
    <t>Distants</t>
  </si>
  <si>
    <t>Koht</t>
  </si>
  <si>
    <t>Sünniaasta</t>
  </si>
  <si>
    <t>Kool</t>
  </si>
  <si>
    <t>Stardi-aeg</t>
  </si>
  <si>
    <t>Finiši aeg</t>
  </si>
  <si>
    <t>Kvalif
aeg</t>
  </si>
  <si>
    <t>Punkte</t>
  </si>
  <si>
    <t>A-finaal</t>
  </si>
  <si>
    <t>Illuka Kool</t>
  </si>
  <si>
    <t>Iisaku Gümnaasium</t>
  </si>
  <si>
    <t>Kvalifikatsioon</t>
  </si>
  <si>
    <t>Jrk</t>
  </si>
  <si>
    <t>Vanuseklass T 6. - 7.klass</t>
  </si>
  <si>
    <t>Vanuseklass P 6. - 7.klass</t>
  </si>
  <si>
    <t>Järve Gümnaasium</t>
  </si>
  <si>
    <t>Vanuseklass T 8. - 9.klass</t>
  </si>
  <si>
    <t>Vanuseklass P 8. - 9.klass</t>
  </si>
  <si>
    <t>Vanuseklass T 10. - 12.klass</t>
  </si>
  <si>
    <t>Vanuseklass P 10. - 12.klass</t>
  </si>
  <si>
    <t>Koolide arvestus</t>
  </si>
  <si>
    <t>Nr</t>
  </si>
  <si>
    <t>Toila Gümnaasium</t>
  </si>
  <si>
    <t>Kohtla Nõmme Kool</t>
  </si>
  <si>
    <t>Ees- ja perekonnanimi</t>
  </si>
  <si>
    <t>1 km</t>
  </si>
  <si>
    <t>Jõhvi Põhikool</t>
  </si>
  <si>
    <t>Mäetaguse PK</t>
  </si>
  <si>
    <t>Finaal</t>
  </si>
  <si>
    <t>18.jaanuar 2017 Pannjärve</t>
  </si>
  <si>
    <t>Vanuseklass T kuni 1.-3.klass</t>
  </si>
  <si>
    <t>Vanuseklass P kuni 1.-3.klass</t>
  </si>
  <si>
    <t>Trevon Müür</t>
  </si>
  <si>
    <t>Järve G</t>
  </si>
  <si>
    <t>Rihard Rose</t>
  </si>
  <si>
    <t>Jõhvi Pk</t>
  </si>
  <si>
    <t>Pavel Paiste</t>
  </si>
  <si>
    <t>Oliver Võõbus</t>
  </si>
  <si>
    <t>Mäetaguse Põhikool</t>
  </si>
  <si>
    <t>Kristofer Virkus</t>
  </si>
  <si>
    <t>Toila G</t>
  </si>
  <si>
    <t>Karel Vähk</t>
  </si>
  <si>
    <t>Joonas Nurgamaa</t>
  </si>
  <si>
    <t>Iisaku G</t>
  </si>
  <si>
    <t>Jegor Jefimov</t>
  </si>
  <si>
    <t>Andero Virkebau</t>
  </si>
  <si>
    <t>Herta Rajas</t>
  </si>
  <si>
    <t>Hanna- Maria Peetsalu</t>
  </si>
  <si>
    <t>Aile Sarapuu</t>
  </si>
  <si>
    <t>Tanel Piiskoppel</t>
  </si>
  <si>
    <t>Ravel Leisalu</t>
  </si>
  <si>
    <t>Leivo Luha</t>
  </si>
  <si>
    <t>Kaur Kalda</t>
  </si>
  <si>
    <t>Kaspar Käen</t>
  </si>
  <si>
    <t>Henry Vinkler</t>
  </si>
  <si>
    <t>Helar-Richard Ekštein</t>
  </si>
  <si>
    <t>Sirlin Sepp</t>
  </si>
  <si>
    <t>Paula Sternhof</t>
  </si>
  <si>
    <t>Lotte Teppe</t>
  </si>
  <si>
    <t>Liisi Kauber</t>
  </si>
  <si>
    <t>Kirke Kalda</t>
  </si>
  <si>
    <t>Keitlyn Kuningas</t>
  </si>
  <si>
    <t>Johanna Tartlan</t>
  </si>
  <si>
    <t>Iris Nurgamaa</t>
  </si>
  <si>
    <t>Airi Illopmägi</t>
  </si>
  <si>
    <t>Sven-Andres Niglas</t>
  </si>
  <si>
    <t>Kohtla-Nõmme Kool</t>
  </si>
  <si>
    <t>Stivert Pulk</t>
  </si>
  <si>
    <t>Siimeon Raud</t>
  </si>
  <si>
    <t>Reigo Jool</t>
  </si>
  <si>
    <t>Ragnar Krauvärk</t>
  </si>
  <si>
    <t>Mario Kivil</t>
  </si>
  <si>
    <t>Kert Karu</t>
  </si>
  <si>
    <t>Jan-Martti Jaanipere</t>
  </si>
  <si>
    <t>Veronica Vinkler</t>
  </si>
  <si>
    <t>Merlin Sepp</t>
  </si>
  <si>
    <t>Maria Kuklinskaja</t>
  </si>
  <si>
    <t>Liseth Dietrich</t>
  </si>
  <si>
    <t>Liset Vähk</t>
  </si>
  <si>
    <t>Jekaterina Reinova</t>
  </si>
  <si>
    <t>Hermeli Ann Virumäe</t>
  </si>
  <si>
    <t>Heleri Titto</t>
  </si>
  <si>
    <t>Elise Altoja</t>
  </si>
  <si>
    <t>Aveliis Kase</t>
  </si>
  <si>
    <t>Annika Kaljumäe</t>
  </si>
  <si>
    <t>Anette Sarapuu</t>
  </si>
  <si>
    <t>Slivia Seli</t>
  </si>
  <si>
    <t>Regina Poom</t>
  </si>
  <si>
    <t>Pia Kivil</t>
  </si>
  <si>
    <t>Mirell Semenkova</t>
  </si>
  <si>
    <t>Keili Karu</t>
  </si>
  <si>
    <t>Grete Aul</t>
  </si>
  <si>
    <t>Greta-Maria Pisarev</t>
  </si>
  <si>
    <t>Aveli Uustalu</t>
  </si>
  <si>
    <t>Sten Marten Raudver</t>
  </si>
  <si>
    <t>Raiko Jool</t>
  </si>
  <si>
    <t>Kermo Kaasik</t>
  </si>
  <si>
    <t>Kaspar Uustal</t>
  </si>
  <si>
    <t>Enri Täht</t>
  </si>
  <si>
    <t>Danny-Rocco Anton</t>
  </si>
  <si>
    <t>Allain-Marco Anton</t>
  </si>
  <si>
    <t>Karmel Virkus</t>
  </si>
  <si>
    <t>Kaireen Käen</t>
  </si>
  <si>
    <t>Richard Maala</t>
  </si>
  <si>
    <t>Rait Mattias Salvan</t>
  </si>
  <si>
    <t>Marten Kuusman</t>
  </si>
  <si>
    <t>Markus Kuldmaa</t>
  </si>
  <si>
    <t>Jürmo Rooma</t>
  </si>
  <si>
    <t>Andreas Astok</t>
  </si>
  <si>
    <t>Vanuseklass T kuni 4.-5.klass</t>
  </si>
  <si>
    <t>Vanuseklass P kuni 4.-5.klass</t>
  </si>
  <si>
    <t>28.jaanuar 2017 Pannjärve</t>
  </si>
  <si>
    <t>18.01.2017 Pannjärve</t>
  </si>
  <si>
    <t>Punktid</t>
  </si>
  <si>
    <t>32</t>
  </si>
  <si>
    <t>Vanuseklass T kuni 1.-3. klass</t>
  </si>
  <si>
    <t>Vanuseklass P kuni 1.-3. klass</t>
  </si>
  <si>
    <t>Vanuseklass T kuni 4.-5. klass</t>
  </si>
  <si>
    <t>Vanuseklass P kuni 4.-5. klass</t>
  </si>
  <si>
    <t>Vanuseklass T 6. - 7. klass</t>
  </si>
  <si>
    <t>Vanuseklass P 6. - 7. klass</t>
  </si>
  <si>
    <t>Vanuseklass T 8. - 9. klass</t>
  </si>
  <si>
    <t>Vanuseklass P 8. - 9. klass</t>
  </si>
  <si>
    <t>Vanuseklass T 10. - 12. klass</t>
  </si>
  <si>
    <t>Vanuseklass P 10. - 12. klass</t>
  </si>
  <si>
    <t xml:space="preserve">                                                                                                                                                                        Õhutemperatuur - 0,5</t>
  </si>
  <si>
    <t>I</t>
  </si>
  <si>
    <t>II</t>
  </si>
  <si>
    <t>III</t>
  </si>
  <si>
    <t>4.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</si>
</sst>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2" borderId="3" applyNumberFormat="0" applyAlignment="0" applyProtection="0"/>
    <xf numFmtId="0" fontId="35" fillId="0" borderId="4" applyNumberFormat="0" applyFill="0" applyAlignment="0" applyProtection="0"/>
    <xf numFmtId="0" fontId="0" fillId="23" borderId="5" applyNumberFormat="0" applyFont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19" borderId="9" applyNumberFormat="0" applyAlignment="0" applyProtection="0"/>
  </cellStyleXfs>
  <cellXfs count="185">
    <xf numFmtId="0" fontId="0" fillId="0" borderId="0" xfId="0" applyAlignment="1">
      <alignment/>
    </xf>
    <xf numFmtId="0" fontId="1" fillId="0" borderId="0" xfId="34">
      <alignment/>
      <protection/>
    </xf>
    <xf numFmtId="0" fontId="1" fillId="0" borderId="0" xfId="34" applyAlignment="1">
      <alignment horizontal="right"/>
      <protection/>
    </xf>
    <xf numFmtId="0" fontId="4" fillId="0" borderId="0" xfId="34" applyFont="1">
      <alignment/>
      <protection/>
    </xf>
    <xf numFmtId="0" fontId="5" fillId="0" borderId="0" xfId="34" applyFont="1">
      <alignment/>
      <protection/>
    </xf>
    <xf numFmtId="0" fontId="1" fillId="0" borderId="0" xfId="34" applyFont="1" applyBorder="1" applyAlignment="1">
      <alignment horizontal="center"/>
      <protection/>
    </xf>
    <xf numFmtId="0" fontId="1" fillId="0" borderId="0" xfId="34" applyFont="1" applyBorder="1">
      <alignment/>
      <protection/>
    </xf>
    <xf numFmtId="21" fontId="1" fillId="0" borderId="0" xfId="34" applyNumberFormat="1" applyFont="1" applyBorder="1">
      <alignment/>
      <protection/>
    </xf>
    <xf numFmtId="21" fontId="2" fillId="0" borderId="0" xfId="34" applyNumberFormat="1" applyFont="1" applyBorder="1" applyAlignment="1">
      <alignment horizontal="center"/>
      <protection/>
    </xf>
    <xf numFmtId="0" fontId="1" fillId="0" borderId="0" xfId="34" applyFont="1">
      <alignment/>
      <protection/>
    </xf>
    <xf numFmtId="0" fontId="7" fillId="0" borderId="0" xfId="34" applyFont="1" applyBorder="1">
      <alignment/>
      <protection/>
    </xf>
    <xf numFmtId="14" fontId="7" fillId="0" borderId="0" xfId="34" applyNumberFormat="1" applyFont="1" applyBorder="1">
      <alignment/>
      <protection/>
    </xf>
    <xf numFmtId="0" fontId="1" fillId="0" borderId="0" xfId="34" applyFont="1" applyAlignment="1">
      <alignment horizontal="center"/>
      <protection/>
    </xf>
    <xf numFmtId="0" fontId="1" fillId="0" borderId="0" xfId="34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34" applyAlignment="1">
      <alignment horizontal="left"/>
      <protection/>
    </xf>
    <xf numFmtId="0" fontId="4" fillId="0" borderId="0" xfId="34" applyFont="1" applyAlignment="1">
      <alignment horizontal="left"/>
      <protection/>
    </xf>
    <xf numFmtId="0" fontId="0" fillId="0" borderId="0" xfId="0" applyAlignment="1">
      <alignment horizontal="left"/>
    </xf>
    <xf numFmtId="0" fontId="6" fillId="0" borderId="10" xfId="34" applyFont="1" applyBorder="1" applyAlignment="1">
      <alignment horizontal="center"/>
      <protection/>
    </xf>
    <xf numFmtId="0" fontId="6" fillId="0" borderId="11" xfId="34" applyFont="1" applyBorder="1" applyAlignment="1">
      <alignment horizontal="center" wrapText="1"/>
      <protection/>
    </xf>
    <xf numFmtId="0" fontId="6" fillId="0" borderId="11" xfId="34" applyFont="1" applyBorder="1" applyAlignment="1">
      <alignment horizontal="center"/>
      <protection/>
    </xf>
    <xf numFmtId="0" fontId="6" fillId="0" borderId="11" xfId="34" applyFont="1" applyBorder="1" applyAlignment="1">
      <alignment horizontal="left"/>
      <protection/>
    </xf>
    <xf numFmtId="0" fontId="6" fillId="0" borderId="11" xfId="34" applyFont="1" applyFill="1" applyBorder="1" applyAlignment="1">
      <alignment horizontal="center" wrapText="1"/>
      <protection/>
    </xf>
    <xf numFmtId="21" fontId="1" fillId="0" borderId="0" xfId="34" applyNumberFormat="1" applyAlignment="1">
      <alignment horizontal="center"/>
      <protection/>
    </xf>
    <xf numFmtId="21" fontId="6" fillId="0" borderId="11" xfId="34" applyNumberFormat="1" applyFont="1" applyBorder="1" applyAlignment="1">
      <alignment horizontal="center" wrapText="1"/>
      <protection/>
    </xf>
    <xf numFmtId="21" fontId="6" fillId="0" borderId="11" xfId="34" applyNumberFormat="1" applyFont="1" applyFill="1" applyBorder="1" applyAlignment="1">
      <alignment horizontal="center" wrapText="1"/>
      <protection/>
    </xf>
    <xf numFmtId="21" fontId="0" fillId="0" borderId="0" xfId="0" applyNumberFormat="1" applyAlignment="1">
      <alignment horizontal="center"/>
    </xf>
    <xf numFmtId="0" fontId="1" fillId="0" borderId="12" xfId="34" applyFont="1" applyBorder="1">
      <alignment/>
      <protection/>
    </xf>
    <xf numFmtId="0" fontId="1" fillId="0" borderId="13" xfId="34" applyFont="1" applyBorder="1">
      <alignment/>
      <protection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34" applyFont="1" applyAlignment="1">
      <alignment horizontal="right"/>
      <protection/>
    </xf>
    <xf numFmtId="0" fontId="5" fillId="0" borderId="0" xfId="34" applyFont="1" applyBorder="1">
      <alignment/>
      <protection/>
    </xf>
    <xf numFmtId="21" fontId="8" fillId="0" borderId="0" xfId="0" applyNumberFormat="1" applyFont="1" applyBorder="1" applyAlignment="1">
      <alignment horizontal="center"/>
    </xf>
    <xf numFmtId="0" fontId="4" fillId="0" borderId="0" xfId="34" applyFont="1" applyAlignment="1">
      <alignment horizontal="center"/>
      <protection/>
    </xf>
    <xf numFmtId="0" fontId="4" fillId="0" borderId="0" xfId="34" applyFont="1" applyBorder="1" applyAlignment="1">
      <alignment horizontal="center"/>
      <protection/>
    </xf>
    <xf numFmtId="0" fontId="4" fillId="0" borderId="0" xfId="34" applyFont="1" applyAlignment="1">
      <alignment horizontal="left"/>
      <protection/>
    </xf>
    <xf numFmtId="0" fontId="1" fillId="0" borderId="14" xfId="34" applyFont="1" applyBorder="1">
      <alignment/>
      <protection/>
    </xf>
    <xf numFmtId="0" fontId="1" fillId="0" borderId="15" xfId="34" applyFont="1" applyBorder="1">
      <alignment/>
      <protection/>
    </xf>
    <xf numFmtId="14" fontId="0" fillId="0" borderId="0" xfId="0" applyNumberFormat="1" applyAlignment="1">
      <alignment horizontal="center"/>
    </xf>
    <xf numFmtId="21" fontId="5" fillId="0" borderId="0" xfId="34" applyNumberFormat="1" applyFont="1" applyAlignment="1">
      <alignment horizontal="center"/>
      <protection/>
    </xf>
    <xf numFmtId="0" fontId="5" fillId="0" borderId="0" xfId="34" applyFont="1" applyAlignment="1">
      <alignment horizontal="center"/>
      <protection/>
    </xf>
    <xf numFmtId="0" fontId="1" fillId="0" borderId="0" xfId="34" applyFill="1" applyAlignment="1">
      <alignment horizontal="right"/>
      <protection/>
    </xf>
    <xf numFmtId="0" fontId="4" fillId="0" borderId="0" xfId="34" applyFont="1" applyFill="1">
      <alignment/>
      <protection/>
    </xf>
    <xf numFmtId="0" fontId="6" fillId="0" borderId="11" xfId="34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34" applyFont="1" applyFill="1" applyBorder="1">
      <alignment/>
      <protection/>
    </xf>
    <xf numFmtId="0" fontId="10" fillId="0" borderId="0" xfId="34" applyFont="1" applyAlignment="1">
      <alignment horizontal="left"/>
      <protection/>
    </xf>
    <xf numFmtId="0" fontId="10" fillId="0" borderId="0" xfId="34" applyFont="1" applyAlignment="1">
      <alignment horizontal="center"/>
      <protection/>
    </xf>
    <xf numFmtId="0" fontId="10" fillId="0" borderId="0" xfId="34" applyFont="1">
      <alignment/>
      <protection/>
    </xf>
    <xf numFmtId="0" fontId="11" fillId="0" borderId="0" xfId="34" applyFont="1">
      <alignment/>
      <protection/>
    </xf>
    <xf numFmtId="0" fontId="8" fillId="0" borderId="0" xfId="0" applyFont="1" applyBorder="1" applyAlignment="1">
      <alignment horizontal="center"/>
    </xf>
    <xf numFmtId="0" fontId="8" fillId="0" borderId="0" xfId="34" applyFont="1" applyBorder="1" applyAlignment="1">
      <alignment horizontal="center"/>
      <protection/>
    </xf>
    <xf numFmtId="0" fontId="1" fillId="0" borderId="16" xfId="34" applyBorder="1" applyAlignment="1">
      <alignment horizontal="center"/>
      <protection/>
    </xf>
    <xf numFmtId="0" fontId="1" fillId="0" borderId="17" xfId="34" applyBorder="1" applyAlignment="1">
      <alignment horizontal="center"/>
      <protection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7" xfId="34" applyFill="1" applyBorder="1" applyAlignment="1">
      <alignment horizontal="center"/>
      <protection/>
    </xf>
    <xf numFmtId="0" fontId="1" fillId="0" borderId="18" xfId="34" applyFill="1" applyBorder="1" applyAlignment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ill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left" wrapText="1"/>
    </xf>
    <xf numFmtId="21" fontId="0" fillId="0" borderId="19" xfId="0" applyNumberForma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left" wrapText="1"/>
    </xf>
    <xf numFmtId="21" fontId="0" fillId="0" borderId="20" xfId="0" applyNumberFormat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1" fontId="6" fillId="0" borderId="19" xfId="34" applyNumberFormat="1" applyFont="1" applyFill="1" applyBorder="1" applyAlignment="1">
      <alignment horizontal="center" wrapText="1"/>
      <protection/>
    </xf>
    <xf numFmtId="0" fontId="4" fillId="0" borderId="21" xfId="34" applyFont="1" applyBorder="1" applyAlignment="1">
      <alignment horizontal="center"/>
      <protection/>
    </xf>
    <xf numFmtId="21" fontId="0" fillId="0" borderId="21" xfId="0" applyNumberFormat="1" applyBorder="1" applyAlignment="1">
      <alignment horizontal="center"/>
    </xf>
    <xf numFmtId="0" fontId="8" fillId="0" borderId="21" xfId="34" applyFont="1" applyBorder="1" applyAlignment="1">
      <alignment horizontal="center"/>
      <protection/>
    </xf>
    <xf numFmtId="21" fontId="4" fillId="0" borderId="0" xfId="34" applyNumberFormat="1" applyFont="1" applyAlignment="1">
      <alignment horizontal="center"/>
      <protection/>
    </xf>
    <xf numFmtId="21" fontId="0" fillId="0" borderId="19" xfId="0" applyNumberFormat="1" applyFont="1" applyBorder="1" applyAlignment="1">
      <alignment horizontal="center" wrapText="1"/>
    </xf>
    <xf numFmtId="21" fontId="0" fillId="0" borderId="0" xfId="0" applyNumberFormat="1" applyAlignment="1">
      <alignment/>
    </xf>
    <xf numFmtId="0" fontId="1" fillId="0" borderId="22" xfId="34" applyFont="1" applyBorder="1">
      <alignment/>
      <protection/>
    </xf>
    <xf numFmtId="0" fontId="1" fillId="0" borderId="23" xfId="34" applyBorder="1" applyAlignment="1">
      <alignment horizontal="center"/>
      <protection/>
    </xf>
    <xf numFmtId="0" fontId="1" fillId="0" borderId="24" xfId="34" applyFont="1" applyBorder="1">
      <alignment/>
      <protection/>
    </xf>
    <xf numFmtId="0" fontId="1" fillId="0" borderId="25" xfId="34" applyBorder="1" applyAlignment="1">
      <alignment horizontal="center"/>
      <protection/>
    </xf>
    <xf numFmtId="0" fontId="1" fillId="0" borderId="26" xfId="34" applyBorder="1" applyAlignment="1">
      <alignment horizontal="center"/>
      <protection/>
    </xf>
    <xf numFmtId="0" fontId="4" fillId="0" borderId="27" xfId="34" applyFont="1" applyBorder="1" applyAlignment="1">
      <alignment horizontal="center"/>
      <protection/>
    </xf>
    <xf numFmtId="0" fontId="1" fillId="0" borderId="28" xfId="34" applyBorder="1" applyAlignment="1">
      <alignment horizontal="center"/>
      <protection/>
    </xf>
    <xf numFmtId="0" fontId="1" fillId="0" borderId="29" xfId="34" applyBorder="1" applyAlignment="1">
      <alignment horizontal="center"/>
      <protection/>
    </xf>
    <xf numFmtId="0" fontId="1" fillId="0" borderId="30" xfId="34" applyBorder="1" applyAlignment="1">
      <alignment horizontal="center"/>
      <protection/>
    </xf>
    <xf numFmtId="0" fontId="4" fillId="0" borderId="31" xfId="34" applyFont="1" applyBorder="1" applyAlignment="1">
      <alignment horizontal="center"/>
      <protection/>
    </xf>
    <xf numFmtId="0" fontId="4" fillId="0" borderId="32" xfId="34" applyFont="1" applyBorder="1" applyAlignment="1">
      <alignment horizontal="center"/>
      <protection/>
    </xf>
    <xf numFmtId="0" fontId="4" fillId="0" borderId="33" xfId="34" applyFont="1" applyBorder="1" applyAlignment="1">
      <alignment horizontal="center"/>
      <protection/>
    </xf>
    <xf numFmtId="0" fontId="6" fillId="0" borderId="0" xfId="34" applyFont="1" applyBorder="1" applyAlignment="1">
      <alignment horizontal="center"/>
      <protection/>
    </xf>
    <xf numFmtId="21" fontId="0" fillId="0" borderId="19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34" xfId="34" applyFont="1" applyFill="1" applyBorder="1" applyAlignment="1">
      <alignment horizontal="center"/>
      <protection/>
    </xf>
    <xf numFmtId="0" fontId="8" fillId="0" borderId="35" xfId="34" applyFont="1" applyBorder="1" applyAlignment="1">
      <alignment horizontal="center"/>
      <protection/>
    </xf>
    <xf numFmtId="0" fontId="1" fillId="0" borderId="0" xfId="34" applyBorder="1">
      <alignment/>
      <protection/>
    </xf>
    <xf numFmtId="0" fontId="4" fillId="0" borderId="36" xfId="34" applyFont="1" applyBorder="1" applyAlignment="1">
      <alignment horizontal="center"/>
      <protection/>
    </xf>
    <xf numFmtId="0" fontId="6" fillId="0" borderId="19" xfId="34" applyFont="1" applyFill="1" applyBorder="1" applyAlignment="1">
      <alignment horizontal="center"/>
      <protection/>
    </xf>
    <xf numFmtId="21" fontId="1" fillId="0" borderId="0" xfId="34" applyNumberFormat="1" applyFont="1" applyBorder="1" applyAlignment="1">
      <alignment horizontal="center"/>
      <protection/>
    </xf>
    <xf numFmtId="0" fontId="6" fillId="0" borderId="37" xfId="34" applyFont="1" applyBorder="1" applyAlignment="1">
      <alignment horizontal="center"/>
      <protection/>
    </xf>
    <xf numFmtId="21" fontId="0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9" fillId="0" borderId="20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0" fillId="0" borderId="20" xfId="0" applyFill="1" applyBorder="1" applyAlignment="1">
      <alignment horizontal="center"/>
    </xf>
    <xf numFmtId="21" fontId="0" fillId="0" borderId="20" xfId="0" applyNumberFormat="1" applyFill="1" applyBorder="1" applyAlignment="1">
      <alignment horizontal="center"/>
    </xf>
    <xf numFmtId="21" fontId="0" fillId="0" borderId="19" xfId="0" applyNumberFormat="1" applyFill="1" applyBorder="1" applyAlignment="1">
      <alignment/>
    </xf>
    <xf numFmtId="21" fontId="0" fillId="0" borderId="20" xfId="0" applyNumberFormat="1" applyFont="1" applyBorder="1" applyAlignment="1">
      <alignment horizontal="center" wrapText="1"/>
    </xf>
    <xf numFmtId="0" fontId="1" fillId="0" borderId="38" xfId="34" applyBorder="1" applyAlignment="1">
      <alignment horizontal="center"/>
      <protection/>
    </xf>
    <xf numFmtId="0" fontId="1" fillId="0" borderId="39" xfId="34" applyBorder="1" applyAlignment="1">
      <alignment horizontal="center"/>
      <protection/>
    </xf>
    <xf numFmtId="0" fontId="1" fillId="0" borderId="40" xfId="34" applyBorder="1" applyAlignment="1">
      <alignment horizontal="center"/>
      <protection/>
    </xf>
    <xf numFmtId="0" fontId="1" fillId="0" borderId="40" xfId="34" applyFill="1" applyBorder="1" applyAlignment="1">
      <alignment horizontal="center"/>
      <protection/>
    </xf>
    <xf numFmtId="0" fontId="1" fillId="0" borderId="41" xfId="34" applyFill="1" applyBorder="1" applyAlignment="1">
      <alignment horizontal="center"/>
      <protection/>
    </xf>
    <xf numFmtId="0" fontId="1" fillId="0" borderId="41" xfId="34" applyBorder="1" applyAlignment="1">
      <alignment horizontal="center"/>
      <protection/>
    </xf>
    <xf numFmtId="0" fontId="1" fillId="0" borderId="18" xfId="34" applyBorder="1" applyAlignment="1">
      <alignment horizontal="center"/>
      <protection/>
    </xf>
    <xf numFmtId="0" fontId="1" fillId="0" borderId="42" xfId="34" applyFill="1" applyBorder="1" applyAlignment="1">
      <alignment horizontal="center"/>
      <protection/>
    </xf>
    <xf numFmtId="0" fontId="1" fillId="0" borderId="43" xfId="34" applyFill="1" applyBorder="1" applyAlignment="1">
      <alignment horizontal="center"/>
      <protection/>
    </xf>
    <xf numFmtId="0" fontId="1" fillId="0" borderId="44" xfId="34" applyFill="1" applyBorder="1" applyAlignment="1">
      <alignment horizontal="center"/>
      <protection/>
    </xf>
    <xf numFmtId="0" fontId="1" fillId="0" borderId="45" xfId="34" applyBorder="1" applyAlignment="1">
      <alignment horizontal="center"/>
      <protection/>
    </xf>
    <xf numFmtId="0" fontId="1" fillId="0" borderId="46" xfId="34" applyBorder="1" applyAlignment="1">
      <alignment horizontal="center"/>
      <protection/>
    </xf>
    <xf numFmtId="0" fontId="1" fillId="0" borderId="47" xfId="34" applyFill="1" applyBorder="1" applyAlignment="1">
      <alignment horizontal="center"/>
      <protection/>
    </xf>
    <xf numFmtId="0" fontId="1" fillId="0" borderId="48" xfId="34" applyFill="1" applyBorder="1" applyAlignment="1">
      <alignment horizontal="center"/>
      <protection/>
    </xf>
    <xf numFmtId="0" fontId="1" fillId="0" borderId="46" xfId="34" applyFill="1" applyBorder="1" applyAlignment="1">
      <alignment horizontal="center"/>
      <protection/>
    </xf>
    <xf numFmtId="0" fontId="4" fillId="0" borderId="49" xfId="34" applyFont="1" applyBorder="1" applyAlignment="1">
      <alignment horizontal="center"/>
      <protection/>
    </xf>
    <xf numFmtId="0" fontId="4" fillId="0" borderId="50" xfId="34" applyFont="1" applyBorder="1" applyAlignment="1">
      <alignment horizontal="center"/>
      <protection/>
    </xf>
    <xf numFmtId="0" fontId="4" fillId="0" borderId="51" xfId="34" applyFont="1" applyBorder="1" applyAlignment="1">
      <alignment horizontal="center"/>
      <protection/>
    </xf>
    <xf numFmtId="0" fontId="1" fillId="0" borderId="52" xfId="34" applyBorder="1" applyAlignment="1">
      <alignment horizontal="center"/>
      <protection/>
    </xf>
    <xf numFmtId="0" fontId="1" fillId="0" borderId="53" xfId="34" applyBorder="1" applyAlignment="1">
      <alignment horizontal="center"/>
      <protection/>
    </xf>
    <xf numFmtId="0" fontId="1" fillId="0" borderId="54" xfId="34" applyBorder="1" applyAlignment="1">
      <alignment horizontal="center"/>
      <protection/>
    </xf>
    <xf numFmtId="0" fontId="1" fillId="0" borderId="55" xfId="34" applyBorder="1" applyAlignment="1">
      <alignment horizontal="center"/>
      <protection/>
    </xf>
    <xf numFmtId="0" fontId="1" fillId="0" borderId="56" xfId="34" applyFill="1" applyBorder="1" applyAlignment="1">
      <alignment horizontal="center"/>
      <protection/>
    </xf>
    <xf numFmtId="0" fontId="1" fillId="0" borderId="54" xfId="34" applyFill="1" applyBorder="1" applyAlignment="1">
      <alignment horizontal="center"/>
      <protection/>
    </xf>
    <xf numFmtId="0" fontId="1" fillId="0" borderId="57" xfId="34" applyFill="1" applyBorder="1" applyAlignment="1">
      <alignment horizontal="center"/>
      <protection/>
    </xf>
    <xf numFmtId="0" fontId="1" fillId="0" borderId="40" xfId="34" applyFill="1" applyBorder="1" applyAlignment="1">
      <alignment horizontal="center"/>
      <protection/>
    </xf>
    <xf numFmtId="0" fontId="1" fillId="0" borderId="58" xfId="34" applyBorder="1" applyAlignment="1">
      <alignment horizontal="center"/>
      <protection/>
    </xf>
    <xf numFmtId="0" fontId="1" fillId="0" borderId="59" xfId="34" applyBorder="1" applyAlignment="1">
      <alignment horizontal="center"/>
      <protection/>
    </xf>
    <xf numFmtId="0" fontId="1" fillId="0" borderId="60" xfId="34" applyBorder="1" applyAlignment="1">
      <alignment horizontal="center"/>
      <protection/>
    </xf>
    <xf numFmtId="0" fontId="4" fillId="0" borderId="61" xfId="34" applyFont="1" applyBorder="1" applyAlignment="1">
      <alignment horizontal="center" vertical="center"/>
      <protection/>
    </xf>
    <xf numFmtId="0" fontId="4" fillId="0" borderId="62" xfId="34" applyFont="1" applyBorder="1" applyAlignment="1">
      <alignment horizontal="center" vertical="center"/>
      <protection/>
    </xf>
    <xf numFmtId="0" fontId="4" fillId="0" borderId="11" xfId="34" applyFont="1" applyBorder="1" applyAlignment="1">
      <alignment horizontal="center" vertical="center"/>
      <protection/>
    </xf>
    <xf numFmtId="0" fontId="4" fillId="0" borderId="34" xfId="34" applyFont="1" applyBorder="1" applyAlignment="1">
      <alignment horizontal="center" vertical="center"/>
      <protection/>
    </xf>
    <xf numFmtId="0" fontId="4" fillId="0" borderId="63" xfId="34" applyFont="1" applyBorder="1" applyAlignment="1">
      <alignment horizontal="center" vertical="center"/>
      <protection/>
    </xf>
    <xf numFmtId="0" fontId="4" fillId="0" borderId="64" xfId="34" applyFont="1" applyBorder="1" applyAlignment="1">
      <alignment horizontal="center" vertical="center"/>
      <protection/>
    </xf>
    <xf numFmtId="0" fontId="4" fillId="0" borderId="0" xfId="34" applyFont="1" applyAlignment="1">
      <alignment horizontal="center" vertical="center"/>
      <protection/>
    </xf>
    <xf numFmtId="0" fontId="7" fillId="0" borderId="19" xfId="34" applyFont="1" applyBorder="1" applyAlignment="1">
      <alignment horizontal="center" wrapText="1"/>
      <protection/>
    </xf>
    <xf numFmtId="0" fontId="0" fillId="0" borderId="19" xfId="0" applyFont="1" applyBorder="1" applyAlignment="1">
      <alignment horizontal="center"/>
    </xf>
    <xf numFmtId="46" fontId="0" fillId="0" borderId="19" xfId="0" applyNumberFormat="1" applyFont="1" applyBorder="1" applyAlignment="1">
      <alignment horizontal="center" wrapText="1"/>
    </xf>
    <xf numFmtId="0" fontId="7" fillId="0" borderId="20" xfId="34" applyFont="1" applyBorder="1" applyAlignment="1">
      <alignment horizontal="center" wrapText="1"/>
      <protection/>
    </xf>
    <xf numFmtId="0" fontId="1" fillId="0" borderId="0" xfId="34" applyBorder="1" applyAlignment="1">
      <alignment horizontal="center"/>
      <protection/>
    </xf>
    <xf numFmtId="0" fontId="4" fillId="0" borderId="0" xfId="34" applyFont="1" applyBorder="1">
      <alignment/>
      <protection/>
    </xf>
    <xf numFmtId="0" fontId="1" fillId="0" borderId="40" xfId="34" applyBorder="1">
      <alignment/>
      <protection/>
    </xf>
    <xf numFmtId="0" fontId="1" fillId="0" borderId="41" xfId="34" applyFill="1" applyBorder="1" applyAlignment="1">
      <alignment horizontal="center"/>
      <protection/>
    </xf>
    <xf numFmtId="0" fontId="1" fillId="0" borderId="18" xfId="34" applyFill="1" applyBorder="1">
      <alignment/>
      <protection/>
    </xf>
    <xf numFmtId="0" fontId="1" fillId="0" borderId="29" xfId="34" applyFill="1" applyBorder="1" applyAlignment="1">
      <alignment horizontal="center"/>
      <protection/>
    </xf>
    <xf numFmtId="0" fontId="4" fillId="0" borderId="65" xfId="34" applyFont="1" applyBorder="1" applyAlignment="1">
      <alignment horizontal="center"/>
      <protection/>
    </xf>
    <xf numFmtId="0" fontId="4" fillId="0" borderId="66" xfId="34" applyFont="1" applyBorder="1" applyAlignment="1">
      <alignment horizontal="center"/>
      <protection/>
    </xf>
    <xf numFmtId="0" fontId="4" fillId="0" borderId="67" xfId="34" applyFont="1" applyBorder="1" applyAlignment="1">
      <alignment horizontal="center"/>
      <protection/>
    </xf>
    <xf numFmtId="0" fontId="4" fillId="0" borderId="68" xfId="34" applyFont="1" applyBorder="1" applyAlignment="1">
      <alignment horizontal="center"/>
      <protection/>
    </xf>
    <xf numFmtId="0" fontId="4" fillId="0" borderId="69" xfId="34" applyFont="1" applyBorder="1" applyAlignment="1">
      <alignment horizontal="center"/>
      <protection/>
    </xf>
    <xf numFmtId="21" fontId="8" fillId="0" borderId="19" xfId="0" applyNumberFormat="1" applyFont="1" applyBorder="1" applyAlignment="1">
      <alignment horizontal="center"/>
    </xf>
    <xf numFmtId="21" fontId="4" fillId="0" borderId="0" xfId="34" applyNumberFormat="1" applyFont="1" applyAlignment="1">
      <alignment horizontal="center"/>
      <protection/>
    </xf>
    <xf numFmtId="21" fontId="8" fillId="0" borderId="20" xfId="0" applyNumberFormat="1" applyFont="1" applyBorder="1" applyAlignment="1">
      <alignment horizontal="center"/>
    </xf>
    <xf numFmtId="21" fontId="8" fillId="0" borderId="19" xfId="0" applyNumberFormat="1" applyFont="1" applyFill="1" applyBorder="1" applyAlignment="1">
      <alignment horizontal="center"/>
    </xf>
    <xf numFmtId="21" fontId="8" fillId="0" borderId="20" xfId="0" applyNumberFormat="1" applyFont="1" applyFill="1" applyBorder="1" applyAlignment="1">
      <alignment horizontal="center"/>
    </xf>
    <xf numFmtId="21" fontId="8" fillId="0" borderId="0" xfId="0" applyNumberFormat="1" applyFont="1" applyAlignment="1">
      <alignment horizontal="center"/>
    </xf>
    <xf numFmtId="0" fontId="3" fillId="0" borderId="0" xfId="34" applyFont="1" applyBorder="1" applyAlignment="1">
      <alignment horizontal="center"/>
      <protection/>
    </xf>
    <xf numFmtId="0" fontId="1" fillId="0" borderId="0" xfId="34" applyFont="1" applyBorder="1" applyAlignment="1">
      <alignment horizontal="right"/>
      <protection/>
    </xf>
    <xf numFmtId="0" fontId="1" fillId="0" borderId="0" xfId="34" applyFont="1" applyFill="1" applyBorder="1" applyAlignment="1">
      <alignment horizontal="right"/>
      <protection/>
    </xf>
    <xf numFmtId="0" fontId="4" fillId="0" borderId="39" xfId="34" applyFont="1" applyBorder="1" applyAlignment="1">
      <alignment horizontal="left"/>
      <protection/>
    </xf>
    <xf numFmtId="0" fontId="4" fillId="0" borderId="45" xfId="34" applyFont="1" applyBorder="1" applyAlignment="1">
      <alignment horizontal="left"/>
      <protection/>
    </xf>
    <xf numFmtId="0" fontId="6" fillId="0" borderId="39" xfId="34" applyFont="1" applyBorder="1" applyAlignment="1">
      <alignment horizontal="left"/>
      <protection/>
    </xf>
    <xf numFmtId="0" fontId="6" fillId="0" borderId="45" xfId="34" applyFont="1" applyBorder="1" applyAlignment="1">
      <alignment horizontal="left"/>
      <protection/>
    </xf>
    <xf numFmtId="0" fontId="6" fillId="0" borderId="23" xfId="34" applyFont="1" applyBorder="1" applyAlignment="1">
      <alignment horizontal="left"/>
      <protection/>
    </xf>
    <xf numFmtId="0" fontId="2" fillId="0" borderId="0" xfId="34" applyFont="1" applyFill="1" applyBorder="1" applyAlignment="1">
      <alignment horizontal="right"/>
      <protection/>
    </xf>
    <xf numFmtId="0" fontId="4" fillId="0" borderId="0" xfId="34" applyFont="1" applyBorder="1" applyAlignment="1">
      <alignment horizontal="left"/>
      <protection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Excel Built-in Normal" xfId="34"/>
    <cellStyle name="Halb" xfId="35"/>
    <cellStyle name="Hea" xfId="36"/>
    <cellStyle name="Hoiatuse tekst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J91" sqref="J91"/>
    </sheetView>
  </sheetViews>
  <sheetFormatPr defaultColWidth="9.140625" defaultRowHeight="12.75"/>
  <cols>
    <col min="1" max="1" width="6.140625" style="15" customWidth="1"/>
    <col min="2" max="2" width="6.7109375" style="15" customWidth="1"/>
    <col min="3" max="3" width="25.140625" style="49" customWidth="1"/>
    <col min="4" max="4" width="16.28125" style="15" customWidth="1"/>
    <col min="5" max="5" width="19.421875" style="18" customWidth="1"/>
    <col min="6" max="6" width="11.8515625" style="27" customWidth="1"/>
    <col min="7" max="7" width="9.8515625" style="27" customWidth="1"/>
    <col min="8" max="8" width="13.421875" style="174" customWidth="1"/>
  </cols>
  <sheetData>
    <row r="1" spans="1:8" ht="18.75">
      <c r="A1" s="175" t="s">
        <v>0</v>
      </c>
      <c r="B1" s="175"/>
      <c r="C1" s="175"/>
      <c r="D1" s="175"/>
      <c r="E1" s="175"/>
      <c r="F1" s="175"/>
      <c r="G1" s="175"/>
      <c r="H1" s="175"/>
    </row>
    <row r="2" spans="1:8" ht="18.75">
      <c r="A2" s="175" t="s">
        <v>1</v>
      </c>
      <c r="B2" s="175"/>
      <c r="C2" s="175"/>
      <c r="D2" s="175"/>
      <c r="E2" s="175"/>
      <c r="F2" s="175"/>
      <c r="G2" s="175"/>
      <c r="H2" s="175"/>
    </row>
    <row r="3" spans="1:8" ht="15">
      <c r="A3" s="176" t="s">
        <v>31</v>
      </c>
      <c r="B3" s="176"/>
      <c r="C3" s="176"/>
      <c r="D3" s="176"/>
      <c r="E3" s="176"/>
      <c r="F3" s="176"/>
      <c r="G3" s="176"/>
      <c r="H3" s="176"/>
    </row>
    <row r="4" spans="1:8" ht="15">
      <c r="A4" s="177" t="s">
        <v>127</v>
      </c>
      <c r="B4" s="177"/>
      <c r="C4" s="177"/>
      <c r="D4" s="177"/>
      <c r="E4" s="177"/>
      <c r="F4" s="177"/>
      <c r="G4" s="177"/>
      <c r="H4" s="177"/>
    </row>
    <row r="5" spans="1:8" ht="15">
      <c r="A5" s="13"/>
      <c r="B5" s="13"/>
      <c r="C5" s="45"/>
      <c r="D5" s="13"/>
      <c r="E5" s="16"/>
      <c r="F5" s="24"/>
      <c r="G5" s="24"/>
      <c r="H5" s="85"/>
    </row>
    <row r="6" spans="1:8" ht="15.75" thickBot="1">
      <c r="A6" s="17" t="s">
        <v>32</v>
      </c>
      <c r="B6" s="14"/>
      <c r="C6" s="46"/>
      <c r="D6" s="14"/>
      <c r="E6" s="17"/>
      <c r="F6" s="85"/>
      <c r="G6" s="43" t="s">
        <v>2</v>
      </c>
      <c r="H6" s="43" t="s">
        <v>27</v>
      </c>
    </row>
    <row r="7" spans="1:8" ht="30.75" thickBot="1">
      <c r="A7" s="19" t="s">
        <v>3</v>
      </c>
      <c r="B7" s="20" t="s">
        <v>23</v>
      </c>
      <c r="C7" s="47" t="s">
        <v>26</v>
      </c>
      <c r="D7" s="21" t="s">
        <v>4</v>
      </c>
      <c r="E7" s="22" t="s">
        <v>5</v>
      </c>
      <c r="F7" s="26" t="s">
        <v>6</v>
      </c>
      <c r="G7" s="25" t="s">
        <v>7</v>
      </c>
      <c r="H7" s="26" t="s">
        <v>8</v>
      </c>
    </row>
    <row r="8" spans="1:8" ht="12.75">
      <c r="A8" s="79">
        <v>1</v>
      </c>
      <c r="B8" s="74">
        <v>1</v>
      </c>
      <c r="C8" s="112" t="s">
        <v>48</v>
      </c>
      <c r="D8" s="76">
        <v>2007</v>
      </c>
      <c r="E8" s="77" t="s">
        <v>11</v>
      </c>
      <c r="F8" s="117">
        <v>0.00017361111111111112</v>
      </c>
      <c r="G8" s="78">
        <v>0.003206018518518519</v>
      </c>
      <c r="H8" s="169">
        <f>G8-F8</f>
        <v>0.003032407407407408</v>
      </c>
    </row>
    <row r="9" spans="1:8" ht="12.75">
      <c r="A9" s="67">
        <v>2</v>
      </c>
      <c r="B9" s="68">
        <v>3</v>
      </c>
      <c r="C9" s="69" t="s">
        <v>50</v>
      </c>
      <c r="D9" s="70">
        <v>2007</v>
      </c>
      <c r="E9" s="71" t="s">
        <v>40</v>
      </c>
      <c r="F9" s="86">
        <v>0.0005208333333333333</v>
      </c>
      <c r="G9" s="72">
        <v>0.004756944444444445</v>
      </c>
      <c r="H9" s="169">
        <f>G9-F9</f>
        <v>0.0042361111111111115</v>
      </c>
    </row>
    <row r="10" spans="1:8" ht="12.75">
      <c r="A10" s="67">
        <v>3</v>
      </c>
      <c r="B10" s="68">
        <v>2</v>
      </c>
      <c r="C10" s="69" t="s">
        <v>49</v>
      </c>
      <c r="D10" s="70">
        <v>2007</v>
      </c>
      <c r="E10" s="71" t="s">
        <v>37</v>
      </c>
      <c r="F10" s="86">
        <v>0.00034722222222222224</v>
      </c>
      <c r="G10" s="72">
        <v>0.005439814814814815</v>
      </c>
      <c r="H10" s="169">
        <f>G10-F10</f>
        <v>0.005092592592592593</v>
      </c>
    </row>
    <row r="11" spans="1:8" ht="15">
      <c r="A11" s="13"/>
      <c r="B11" s="13"/>
      <c r="C11" s="45"/>
      <c r="D11" s="13"/>
      <c r="E11" s="16"/>
      <c r="F11" s="24"/>
      <c r="G11" s="24"/>
      <c r="H11" s="170"/>
    </row>
    <row r="12" spans="1:8" ht="15.75" thickBot="1">
      <c r="A12" s="17" t="s">
        <v>33</v>
      </c>
      <c r="B12" s="14"/>
      <c r="C12" s="46"/>
      <c r="D12" s="14"/>
      <c r="E12" s="17"/>
      <c r="F12" s="85"/>
      <c r="G12" s="43" t="s">
        <v>2</v>
      </c>
      <c r="H12" s="43" t="s">
        <v>27</v>
      </c>
    </row>
    <row r="13" spans="1:8" ht="30.75" thickBot="1">
      <c r="A13" s="19" t="s">
        <v>3</v>
      </c>
      <c r="B13" s="20" t="s">
        <v>23</v>
      </c>
      <c r="C13" s="47" t="s">
        <v>26</v>
      </c>
      <c r="D13" s="21" t="s">
        <v>4</v>
      </c>
      <c r="E13" s="22" t="s">
        <v>5</v>
      </c>
      <c r="F13" s="26">
        <v>0</v>
      </c>
      <c r="G13" s="25" t="s">
        <v>7</v>
      </c>
      <c r="H13" s="26" t="s">
        <v>8</v>
      </c>
    </row>
    <row r="14" spans="1:8" ht="12.75">
      <c r="A14" s="67">
        <v>1</v>
      </c>
      <c r="B14" s="68">
        <v>8</v>
      </c>
      <c r="C14" s="113" t="s">
        <v>43</v>
      </c>
      <c r="D14" s="70">
        <v>2006</v>
      </c>
      <c r="E14" s="71" t="s">
        <v>11</v>
      </c>
      <c r="F14" s="156">
        <v>0.00138888888888889</v>
      </c>
      <c r="G14" s="72">
        <v>0.004386574074074074</v>
      </c>
      <c r="H14" s="169">
        <f aca="true" t="shared" si="0" ref="H14:H22">G14-F14</f>
        <v>0.002997685185185184</v>
      </c>
    </row>
    <row r="15" spans="1:8" ht="12.75">
      <c r="A15" s="67">
        <v>2</v>
      </c>
      <c r="B15" s="68">
        <v>4</v>
      </c>
      <c r="C15" s="69" t="s">
        <v>47</v>
      </c>
      <c r="D15" s="70">
        <v>2007</v>
      </c>
      <c r="E15" s="71" t="s">
        <v>37</v>
      </c>
      <c r="F15" s="86">
        <v>0.0006944444444444445</v>
      </c>
      <c r="G15" s="72">
        <v>0.003900462962962963</v>
      </c>
      <c r="H15" s="169">
        <f>G15-F15</f>
        <v>0.0032060185185185186</v>
      </c>
    </row>
    <row r="16" spans="1:8" ht="12.75">
      <c r="A16" s="67">
        <v>3</v>
      </c>
      <c r="B16" s="68">
        <v>10</v>
      </c>
      <c r="C16" s="69" t="s">
        <v>39</v>
      </c>
      <c r="D16" s="70">
        <v>2007</v>
      </c>
      <c r="E16" s="71" t="s">
        <v>40</v>
      </c>
      <c r="F16" s="156">
        <v>0.00173611111111111</v>
      </c>
      <c r="G16" s="72">
        <v>0.005219907407407407</v>
      </c>
      <c r="H16" s="169">
        <f t="shared" si="0"/>
        <v>0.0034837962962962965</v>
      </c>
    </row>
    <row r="17" spans="1:8" ht="12.75">
      <c r="A17" s="67">
        <v>4</v>
      </c>
      <c r="B17" s="68">
        <v>11</v>
      </c>
      <c r="C17" s="113" t="s">
        <v>38</v>
      </c>
      <c r="D17" s="70">
        <v>2007</v>
      </c>
      <c r="E17" s="71" t="s">
        <v>11</v>
      </c>
      <c r="F17" s="86">
        <v>0.00190972222222223</v>
      </c>
      <c r="G17" s="72">
        <v>0.005706018518518519</v>
      </c>
      <c r="H17" s="169">
        <f t="shared" si="0"/>
        <v>0.003796296296296289</v>
      </c>
    </row>
    <row r="18" spans="1:8" ht="12.75">
      <c r="A18" s="67">
        <v>5</v>
      </c>
      <c r="B18" s="68">
        <v>6</v>
      </c>
      <c r="C18" s="113" t="s">
        <v>46</v>
      </c>
      <c r="D18" s="70">
        <v>2008</v>
      </c>
      <c r="E18" s="71" t="s">
        <v>11</v>
      </c>
      <c r="F18" s="156">
        <v>0.0010416666666666667</v>
      </c>
      <c r="G18" s="72">
        <v>0.005648148148148148</v>
      </c>
      <c r="H18" s="169">
        <f t="shared" si="0"/>
        <v>0.004606481481481481</v>
      </c>
    </row>
    <row r="19" spans="1:8" ht="12.75">
      <c r="A19" s="67">
        <v>6</v>
      </c>
      <c r="B19" s="68">
        <v>7</v>
      </c>
      <c r="C19" s="69" t="s">
        <v>44</v>
      </c>
      <c r="D19" s="70">
        <v>2007</v>
      </c>
      <c r="E19" s="71" t="s">
        <v>45</v>
      </c>
      <c r="F19" s="86">
        <v>0.00121527777777778</v>
      </c>
      <c r="G19" s="72">
        <v>0.005833333333333334</v>
      </c>
      <c r="H19" s="169">
        <f t="shared" si="0"/>
        <v>0.004618055555555554</v>
      </c>
    </row>
    <row r="20" spans="1:8" ht="12.75">
      <c r="A20" s="67">
        <v>7</v>
      </c>
      <c r="B20" s="68">
        <v>12</v>
      </c>
      <c r="C20" s="69" t="s">
        <v>36</v>
      </c>
      <c r="D20" s="70">
        <v>2009</v>
      </c>
      <c r="E20" s="71" t="s">
        <v>37</v>
      </c>
      <c r="F20" s="156">
        <v>0.00208333333333334</v>
      </c>
      <c r="G20" s="72">
        <v>0.007511574074074074</v>
      </c>
      <c r="H20" s="169">
        <f t="shared" si="0"/>
        <v>0.005428240740740734</v>
      </c>
    </row>
    <row r="21" spans="1:8" ht="12.75">
      <c r="A21" s="67">
        <v>8</v>
      </c>
      <c r="B21" s="68">
        <v>9</v>
      </c>
      <c r="C21" s="69" t="s">
        <v>41</v>
      </c>
      <c r="D21" s="70">
        <v>2009</v>
      </c>
      <c r="E21" s="71" t="s">
        <v>42</v>
      </c>
      <c r="F21" s="86">
        <v>0.0015625</v>
      </c>
      <c r="G21" s="72">
        <v>0.0075</v>
      </c>
      <c r="H21" s="169">
        <f t="shared" si="0"/>
        <v>0.0059375</v>
      </c>
    </row>
    <row r="22" spans="1:8" ht="12.75">
      <c r="A22" s="67">
        <v>9</v>
      </c>
      <c r="B22" s="68">
        <v>13</v>
      </c>
      <c r="C22" s="69" t="s">
        <v>34</v>
      </c>
      <c r="D22" s="70">
        <v>2007</v>
      </c>
      <c r="E22" s="71" t="s">
        <v>35</v>
      </c>
      <c r="F22" s="86">
        <v>0.00225694444444445</v>
      </c>
      <c r="G22" s="72">
        <v>0.009282407407407408</v>
      </c>
      <c r="H22" s="169">
        <f t="shared" si="0"/>
        <v>0.007025462962962957</v>
      </c>
    </row>
    <row r="23" spans="1:8" ht="12.75">
      <c r="A23" s="55"/>
      <c r="B23" s="33"/>
      <c r="C23" s="63"/>
      <c r="D23" s="64"/>
      <c r="E23" s="65"/>
      <c r="F23" s="110"/>
      <c r="G23" s="31"/>
      <c r="H23" s="36"/>
    </row>
    <row r="24" spans="1:8" ht="15.75" thickBot="1">
      <c r="A24" s="17" t="s">
        <v>111</v>
      </c>
      <c r="B24" s="14"/>
      <c r="C24" s="46"/>
      <c r="D24" s="14"/>
      <c r="E24" s="17"/>
      <c r="F24" s="85"/>
      <c r="G24" s="43" t="s">
        <v>2</v>
      </c>
      <c r="H24" s="43" t="s">
        <v>27</v>
      </c>
    </row>
    <row r="25" spans="1:8" ht="30.75" thickBot="1">
      <c r="A25" s="19" t="s">
        <v>3</v>
      </c>
      <c r="B25" s="20" t="s">
        <v>23</v>
      </c>
      <c r="C25" s="47" t="s">
        <v>26</v>
      </c>
      <c r="D25" s="21" t="s">
        <v>4</v>
      </c>
      <c r="E25" s="22" t="s">
        <v>5</v>
      </c>
      <c r="F25" s="26" t="s">
        <v>6</v>
      </c>
      <c r="G25" s="25" t="s">
        <v>7</v>
      </c>
      <c r="H25" s="26" t="s">
        <v>8</v>
      </c>
    </row>
    <row r="26" spans="1:9" ht="12.75">
      <c r="A26" s="67">
        <v>1</v>
      </c>
      <c r="B26" s="68">
        <v>24</v>
      </c>
      <c r="C26" s="69" t="s">
        <v>63</v>
      </c>
      <c r="D26" s="70">
        <v>2006</v>
      </c>
      <c r="E26" s="71" t="s">
        <v>37</v>
      </c>
      <c r="F26" s="86">
        <v>0.00416666666666667</v>
      </c>
      <c r="G26" s="72">
        <v>0.007534722222222221</v>
      </c>
      <c r="H26" s="169">
        <f aca="true" t="shared" si="1" ref="H26:H34">G26-F26</f>
        <v>0.0033680555555555512</v>
      </c>
      <c r="I26" s="59"/>
    </row>
    <row r="27" spans="1:9" ht="12.75">
      <c r="A27" s="67">
        <v>2</v>
      </c>
      <c r="B27" s="68">
        <v>23</v>
      </c>
      <c r="C27" s="69" t="s">
        <v>60</v>
      </c>
      <c r="D27" s="70">
        <v>2005</v>
      </c>
      <c r="E27" s="71" t="s">
        <v>35</v>
      </c>
      <c r="F27" s="86">
        <v>0.00399305555555556</v>
      </c>
      <c r="G27" s="72">
        <v>0.007673611111111111</v>
      </c>
      <c r="H27" s="169">
        <f t="shared" si="1"/>
        <v>0.0036805555555555515</v>
      </c>
      <c r="I27" s="59"/>
    </row>
    <row r="28" spans="1:9" ht="12.75">
      <c r="A28" s="67">
        <v>3</v>
      </c>
      <c r="B28" s="68">
        <v>21</v>
      </c>
      <c r="C28" s="69" t="s">
        <v>59</v>
      </c>
      <c r="D28" s="70">
        <v>2005</v>
      </c>
      <c r="E28" s="71" t="s">
        <v>42</v>
      </c>
      <c r="F28" s="86">
        <v>0.00364583333333334</v>
      </c>
      <c r="G28" s="72">
        <v>0.007476851851851853</v>
      </c>
      <c r="H28" s="169">
        <f t="shared" si="1"/>
        <v>0.0038310185185185127</v>
      </c>
      <c r="I28" s="59"/>
    </row>
    <row r="29" spans="1:9" ht="12.75">
      <c r="A29" s="67">
        <v>4</v>
      </c>
      <c r="B29" s="68">
        <v>20</v>
      </c>
      <c r="C29" s="69" t="s">
        <v>66</v>
      </c>
      <c r="D29" s="70">
        <v>2005</v>
      </c>
      <c r="E29" s="71" t="s">
        <v>35</v>
      </c>
      <c r="F29" s="86">
        <v>0.00347222222222222</v>
      </c>
      <c r="G29" s="72">
        <v>0.007453703703703703</v>
      </c>
      <c r="H29" s="169">
        <f t="shared" si="1"/>
        <v>0.003981481481481483</v>
      </c>
      <c r="I29" s="60"/>
    </row>
    <row r="30" spans="1:9" ht="12.75">
      <c r="A30" s="67">
        <v>5</v>
      </c>
      <c r="B30" s="68">
        <v>15</v>
      </c>
      <c r="C30" s="69" t="s">
        <v>65</v>
      </c>
      <c r="D30" s="70">
        <v>2006</v>
      </c>
      <c r="E30" s="71" t="s">
        <v>35</v>
      </c>
      <c r="F30" s="86">
        <v>0.0026041666666666665</v>
      </c>
      <c r="G30" s="72">
        <v>0.006631944444444445</v>
      </c>
      <c r="H30" s="169">
        <f>G30-F30</f>
        <v>0.004027777777777778</v>
      </c>
      <c r="I30" s="66"/>
    </row>
    <row r="31" spans="1:9" ht="12.75">
      <c r="A31" s="67">
        <v>6</v>
      </c>
      <c r="B31" s="68">
        <v>18</v>
      </c>
      <c r="C31" s="69" t="s">
        <v>58</v>
      </c>
      <c r="D31" s="70">
        <v>2006</v>
      </c>
      <c r="E31" s="71" t="s">
        <v>40</v>
      </c>
      <c r="F31" s="86">
        <v>0.003125</v>
      </c>
      <c r="G31" s="72">
        <v>0.008275462962962962</v>
      </c>
      <c r="H31" s="169">
        <f t="shared" si="1"/>
        <v>0.005150462962962962</v>
      </c>
      <c r="I31" s="60"/>
    </row>
    <row r="32" spans="1:9" ht="12.75">
      <c r="A32" s="67">
        <v>7</v>
      </c>
      <c r="B32" s="68">
        <v>16</v>
      </c>
      <c r="C32" s="69" t="s">
        <v>61</v>
      </c>
      <c r="D32" s="70">
        <v>2006</v>
      </c>
      <c r="E32" s="71" t="s">
        <v>40</v>
      </c>
      <c r="F32" s="86">
        <v>0.002777777777777778</v>
      </c>
      <c r="G32" s="72">
        <v>0.008159722222222223</v>
      </c>
      <c r="H32" s="169">
        <f t="shared" si="1"/>
        <v>0.005381944444444444</v>
      </c>
      <c r="I32" s="80"/>
    </row>
    <row r="33" spans="1:9" ht="12.75">
      <c r="A33" s="67">
        <v>8</v>
      </c>
      <c r="B33" s="68">
        <v>19</v>
      </c>
      <c r="C33" s="69" t="s">
        <v>62</v>
      </c>
      <c r="D33" s="70">
        <v>2005</v>
      </c>
      <c r="E33" s="71" t="s">
        <v>42</v>
      </c>
      <c r="F33" s="86">
        <v>0.00329861111111111</v>
      </c>
      <c r="G33" s="72">
        <v>0.008854166666666666</v>
      </c>
      <c r="H33" s="169">
        <f t="shared" si="1"/>
        <v>0.005555555555555557</v>
      </c>
      <c r="I33" s="59"/>
    </row>
    <row r="34" spans="1:9" ht="12.75">
      <c r="A34" s="67">
        <v>9</v>
      </c>
      <c r="B34" s="68">
        <v>17</v>
      </c>
      <c r="C34" s="69" t="s">
        <v>64</v>
      </c>
      <c r="D34" s="70">
        <v>2005</v>
      </c>
      <c r="E34" s="71" t="s">
        <v>42</v>
      </c>
      <c r="F34" s="86">
        <v>0.00295138888888889</v>
      </c>
      <c r="G34" s="72">
        <v>0.009236111111111112</v>
      </c>
      <c r="H34" s="169">
        <f t="shared" si="1"/>
        <v>0.006284722222222221</v>
      </c>
      <c r="I34" s="80"/>
    </row>
    <row r="36" spans="1:8" ht="15.75" thickBot="1">
      <c r="A36" s="17" t="s">
        <v>112</v>
      </c>
      <c r="B36" s="14"/>
      <c r="C36" s="46"/>
      <c r="D36" s="14"/>
      <c r="E36" s="17"/>
      <c r="F36" s="85"/>
      <c r="G36" s="43" t="s">
        <v>2</v>
      </c>
      <c r="H36" s="43" t="s">
        <v>27</v>
      </c>
    </row>
    <row r="37" spans="1:8" ht="30.75" thickBot="1">
      <c r="A37" s="19" t="s">
        <v>14</v>
      </c>
      <c r="B37" s="20" t="s">
        <v>23</v>
      </c>
      <c r="C37" s="47" t="s">
        <v>26</v>
      </c>
      <c r="D37" s="21" t="s">
        <v>4</v>
      </c>
      <c r="E37" s="22" t="s">
        <v>5</v>
      </c>
      <c r="F37" s="26" t="s">
        <v>6</v>
      </c>
      <c r="G37" s="25" t="s">
        <v>7</v>
      </c>
      <c r="H37" s="26" t="s">
        <v>8</v>
      </c>
    </row>
    <row r="38" spans="1:9" ht="13.5" thickBot="1">
      <c r="A38" s="79">
        <v>1</v>
      </c>
      <c r="B38" s="74">
        <v>27</v>
      </c>
      <c r="C38" s="75" t="s">
        <v>55</v>
      </c>
      <c r="D38" s="76">
        <v>2005</v>
      </c>
      <c r="E38" s="77" t="s">
        <v>37</v>
      </c>
      <c r="F38" s="117">
        <v>0.0046875</v>
      </c>
      <c r="G38" s="78">
        <v>0.007962962962962963</v>
      </c>
      <c r="H38" s="171">
        <f aca="true" t="shared" si="2" ref="H38:H44">G38-F38</f>
        <v>0.0032754629629629635</v>
      </c>
      <c r="I38" s="59"/>
    </row>
    <row r="39" spans="1:9" ht="13.5" thickBot="1">
      <c r="A39" s="67">
        <v>2</v>
      </c>
      <c r="B39" s="68">
        <v>28</v>
      </c>
      <c r="C39" s="69" t="s">
        <v>52</v>
      </c>
      <c r="D39" s="70">
        <v>2005</v>
      </c>
      <c r="E39" s="71" t="s">
        <v>42</v>
      </c>
      <c r="F39" s="86">
        <v>0.00486111111111111</v>
      </c>
      <c r="G39" s="72">
        <v>0.008287037037037037</v>
      </c>
      <c r="H39" s="171">
        <f t="shared" si="2"/>
        <v>0.003425925925925927</v>
      </c>
      <c r="I39" s="80"/>
    </row>
    <row r="40" spans="1:9" ht="13.5" thickBot="1">
      <c r="A40" s="67">
        <v>3</v>
      </c>
      <c r="B40" s="68">
        <v>31</v>
      </c>
      <c r="C40" s="69" t="s">
        <v>54</v>
      </c>
      <c r="D40" s="70">
        <v>2005</v>
      </c>
      <c r="E40" s="71" t="s">
        <v>42</v>
      </c>
      <c r="F40" s="86">
        <v>0.00538194444444444</v>
      </c>
      <c r="G40" s="72">
        <v>0.008993055555555554</v>
      </c>
      <c r="H40" s="171">
        <f t="shared" si="2"/>
        <v>0.0036111111111111144</v>
      </c>
      <c r="I40" s="59"/>
    </row>
    <row r="41" spans="1:9" ht="13.5" thickBot="1">
      <c r="A41" s="67">
        <v>4</v>
      </c>
      <c r="B41" s="68">
        <v>26</v>
      </c>
      <c r="C41" s="69" t="s">
        <v>53</v>
      </c>
      <c r="D41" s="70">
        <v>2005</v>
      </c>
      <c r="E41" s="71" t="s">
        <v>42</v>
      </c>
      <c r="F41" s="86">
        <v>0.004513888888888889</v>
      </c>
      <c r="G41" s="72">
        <v>0.00818287037037037</v>
      </c>
      <c r="H41" s="171">
        <f t="shared" si="2"/>
        <v>0.0036689814814814805</v>
      </c>
      <c r="I41" s="80"/>
    </row>
    <row r="42" spans="1:9" ht="13.5" thickBot="1">
      <c r="A42" s="67">
        <v>5</v>
      </c>
      <c r="B42" s="68">
        <v>32</v>
      </c>
      <c r="C42" s="113" t="s">
        <v>57</v>
      </c>
      <c r="D42" s="70">
        <v>2006</v>
      </c>
      <c r="E42" s="71" t="s">
        <v>11</v>
      </c>
      <c r="F42" s="86">
        <v>0.00555555555555555</v>
      </c>
      <c r="G42" s="72">
        <v>0.009375</v>
      </c>
      <c r="H42" s="171">
        <f t="shared" si="2"/>
        <v>0.00381944444444445</v>
      </c>
      <c r="I42" s="59"/>
    </row>
    <row r="43" spans="1:9" ht="13.5" thickBot="1">
      <c r="A43" s="67">
        <v>6</v>
      </c>
      <c r="B43" s="68">
        <v>25</v>
      </c>
      <c r="C43" s="113" t="s">
        <v>56</v>
      </c>
      <c r="D43" s="70">
        <v>2005</v>
      </c>
      <c r="E43" s="71" t="s">
        <v>11</v>
      </c>
      <c r="F43" s="86">
        <v>0.004340277777777778</v>
      </c>
      <c r="G43" s="72">
        <v>0.008912037037037038</v>
      </c>
      <c r="H43" s="171">
        <f>G43-F43</f>
        <v>0.00457175925925926</v>
      </c>
      <c r="I43" s="59"/>
    </row>
    <row r="44" spans="1:9" ht="12.75">
      <c r="A44" s="67">
        <v>7</v>
      </c>
      <c r="B44" s="68">
        <v>30</v>
      </c>
      <c r="C44" s="69" t="s">
        <v>51</v>
      </c>
      <c r="D44" s="70">
        <v>2005</v>
      </c>
      <c r="E44" s="71" t="s">
        <v>37</v>
      </c>
      <c r="F44" s="86">
        <v>0.00520833333333333</v>
      </c>
      <c r="G44" s="72">
        <v>0.010231481481481482</v>
      </c>
      <c r="H44" s="171">
        <f t="shared" si="2"/>
        <v>0.0050231481481481524</v>
      </c>
      <c r="I44" s="59"/>
    </row>
    <row r="45" spans="1:10" ht="12.75">
      <c r="A45" s="33"/>
      <c r="B45" s="33"/>
      <c r="C45" s="48"/>
      <c r="D45" s="33"/>
      <c r="E45" s="30"/>
      <c r="F45" s="31"/>
      <c r="G45" s="31"/>
      <c r="H45" s="36"/>
      <c r="J45" s="30"/>
    </row>
    <row r="46" spans="1:10" ht="15.75" thickBot="1">
      <c r="A46" s="17" t="s">
        <v>15</v>
      </c>
      <c r="B46" s="14"/>
      <c r="C46" s="46"/>
      <c r="D46" s="14"/>
      <c r="E46" s="17"/>
      <c r="F46" s="85"/>
      <c r="G46" s="43" t="s">
        <v>2</v>
      </c>
      <c r="H46" s="43" t="s">
        <v>27</v>
      </c>
      <c r="J46" s="30"/>
    </row>
    <row r="47" spans="1:10" ht="30.75" thickBot="1">
      <c r="A47" s="19" t="s">
        <v>14</v>
      </c>
      <c r="B47" s="20" t="s">
        <v>23</v>
      </c>
      <c r="C47" s="47" t="s">
        <v>26</v>
      </c>
      <c r="D47" s="21" t="s">
        <v>4</v>
      </c>
      <c r="E47" s="22" t="s">
        <v>5</v>
      </c>
      <c r="F47" s="26" t="s">
        <v>6</v>
      </c>
      <c r="G47" s="25" t="s">
        <v>7</v>
      </c>
      <c r="H47" s="26" t="s">
        <v>8</v>
      </c>
      <c r="J47" s="30"/>
    </row>
    <row r="48" spans="1:10" ht="12.75">
      <c r="A48" s="79">
        <v>1</v>
      </c>
      <c r="B48" s="74">
        <v>43</v>
      </c>
      <c r="C48" s="112" t="s">
        <v>80</v>
      </c>
      <c r="D48" s="76">
        <v>2003</v>
      </c>
      <c r="E48" s="77" t="s">
        <v>11</v>
      </c>
      <c r="F48" s="117">
        <v>0.00729166666666667</v>
      </c>
      <c r="G48" s="78">
        <v>0.009756944444444445</v>
      </c>
      <c r="H48" s="171">
        <f aca="true" t="shared" si="3" ref="H48:H59">G48-F48</f>
        <v>0.0024652777777777746</v>
      </c>
      <c r="J48" s="30"/>
    </row>
    <row r="49" spans="1:10" ht="12.75">
      <c r="A49" s="67">
        <v>2</v>
      </c>
      <c r="B49" s="68">
        <v>34</v>
      </c>
      <c r="C49" s="69" t="s">
        <v>87</v>
      </c>
      <c r="D49" s="70">
        <v>2003</v>
      </c>
      <c r="E49" s="71" t="s">
        <v>40</v>
      </c>
      <c r="F49" s="86">
        <v>0.005902777777777778</v>
      </c>
      <c r="G49" s="72">
        <v>0.008923611111111111</v>
      </c>
      <c r="H49" s="169">
        <f>G49-F49</f>
        <v>0.0030208333333333337</v>
      </c>
      <c r="I49" s="87"/>
      <c r="J49" s="30"/>
    </row>
    <row r="50" spans="1:10" ht="12.75">
      <c r="A50" s="67">
        <v>3</v>
      </c>
      <c r="B50" s="68">
        <v>45</v>
      </c>
      <c r="C50" s="69" t="s">
        <v>78</v>
      </c>
      <c r="D50" s="70">
        <v>2005</v>
      </c>
      <c r="E50" s="71" t="s">
        <v>68</v>
      </c>
      <c r="F50" s="86">
        <v>0.00763888888888889</v>
      </c>
      <c r="G50" s="72">
        <v>0.01082175925925926</v>
      </c>
      <c r="H50" s="169">
        <f t="shared" si="3"/>
        <v>0.0031828703703703698</v>
      </c>
      <c r="J50" s="30"/>
    </row>
    <row r="51" spans="1:10" ht="12.75">
      <c r="A51" s="67">
        <v>4</v>
      </c>
      <c r="B51" s="68">
        <v>33</v>
      </c>
      <c r="C51" s="69" t="s">
        <v>82</v>
      </c>
      <c r="D51" s="70">
        <v>2002</v>
      </c>
      <c r="E51" s="71" t="s">
        <v>68</v>
      </c>
      <c r="F51" s="86">
        <v>0.005729166666666667</v>
      </c>
      <c r="G51" s="72">
        <v>0.009016203703703703</v>
      </c>
      <c r="H51" s="169">
        <f>G51-F51</f>
        <v>0.0032870370370370362</v>
      </c>
      <c r="J51" s="30"/>
    </row>
    <row r="52" spans="1:10" ht="12.75">
      <c r="A52" s="67">
        <v>5</v>
      </c>
      <c r="B52" s="68">
        <v>44</v>
      </c>
      <c r="C52" s="69" t="s">
        <v>85</v>
      </c>
      <c r="D52" s="70">
        <v>2004</v>
      </c>
      <c r="E52" s="71" t="s">
        <v>68</v>
      </c>
      <c r="F52" s="86">
        <v>0.00746527777777778</v>
      </c>
      <c r="G52" s="72">
        <v>0.01087962962962963</v>
      </c>
      <c r="H52" s="169">
        <f t="shared" si="3"/>
        <v>0.00341435185185185</v>
      </c>
      <c r="J52" s="30"/>
    </row>
    <row r="53" spans="1:10" ht="12.75">
      <c r="A53" s="67">
        <v>6</v>
      </c>
      <c r="B53" s="68">
        <v>42</v>
      </c>
      <c r="C53" s="69" t="s">
        <v>86</v>
      </c>
      <c r="D53" s="70">
        <v>2004</v>
      </c>
      <c r="E53" s="71" t="s">
        <v>45</v>
      </c>
      <c r="F53" s="86">
        <v>0.00711805555555556</v>
      </c>
      <c r="G53" s="72">
        <v>0.010590277777777777</v>
      </c>
      <c r="H53" s="169">
        <f t="shared" si="3"/>
        <v>0.003472222222222217</v>
      </c>
      <c r="J53" s="30"/>
    </row>
    <row r="54" spans="1:10" ht="12.75">
      <c r="A54" s="67">
        <v>7</v>
      </c>
      <c r="B54" s="68">
        <v>39</v>
      </c>
      <c r="C54" s="69" t="s">
        <v>83</v>
      </c>
      <c r="D54" s="70">
        <v>2003</v>
      </c>
      <c r="E54" s="71" t="s">
        <v>40</v>
      </c>
      <c r="F54" s="86">
        <v>0.00677083333333333</v>
      </c>
      <c r="G54" s="72">
        <v>0.010277777777777778</v>
      </c>
      <c r="H54" s="169">
        <f t="shared" si="3"/>
        <v>0.003506944444444448</v>
      </c>
      <c r="J54" s="30"/>
    </row>
    <row r="55" spans="1:10" ht="12.75">
      <c r="A55" s="67">
        <v>8</v>
      </c>
      <c r="B55" s="68">
        <v>36</v>
      </c>
      <c r="C55" s="113" t="s">
        <v>79</v>
      </c>
      <c r="D55" s="70">
        <v>2004</v>
      </c>
      <c r="E55" s="71" t="s">
        <v>11</v>
      </c>
      <c r="F55" s="86">
        <v>0.00625</v>
      </c>
      <c r="G55" s="72">
        <v>0.009791666666666666</v>
      </c>
      <c r="H55" s="169">
        <f t="shared" si="3"/>
        <v>0.003541666666666665</v>
      </c>
      <c r="J55" s="30"/>
    </row>
    <row r="56" spans="1:10" ht="12.75">
      <c r="A56" s="67">
        <v>9</v>
      </c>
      <c r="B56" s="68">
        <v>41</v>
      </c>
      <c r="C56" s="69" t="s">
        <v>77</v>
      </c>
      <c r="D56" s="70">
        <v>2003</v>
      </c>
      <c r="E56" s="71" t="s">
        <v>40</v>
      </c>
      <c r="F56" s="86">
        <v>0.00694444444444445</v>
      </c>
      <c r="G56" s="72">
        <v>0.011030092592592591</v>
      </c>
      <c r="H56" s="169">
        <f t="shared" si="3"/>
        <v>0.004085648148148141</v>
      </c>
      <c r="J56" s="30"/>
    </row>
    <row r="57" spans="1:10" ht="12.75">
      <c r="A57" s="67">
        <v>10</v>
      </c>
      <c r="B57" s="68">
        <v>37</v>
      </c>
      <c r="C57" s="113" t="s">
        <v>76</v>
      </c>
      <c r="D57" s="70">
        <v>2004</v>
      </c>
      <c r="E57" s="71" t="s">
        <v>11</v>
      </c>
      <c r="F57" s="86">
        <v>0.00642361111111111</v>
      </c>
      <c r="G57" s="72">
        <v>0.01064814814814815</v>
      </c>
      <c r="H57" s="169">
        <f t="shared" si="3"/>
        <v>0.00422453703703704</v>
      </c>
      <c r="J57" s="30"/>
    </row>
    <row r="58" spans="1:10" ht="12.75">
      <c r="A58" s="67">
        <v>11</v>
      </c>
      <c r="B58" s="68">
        <v>38</v>
      </c>
      <c r="C58" s="69" t="s">
        <v>81</v>
      </c>
      <c r="D58" s="70">
        <v>2004</v>
      </c>
      <c r="E58" s="71" t="s">
        <v>45</v>
      </c>
      <c r="F58" s="86">
        <v>0.00659722222222222</v>
      </c>
      <c r="G58" s="72">
        <v>0.011423611111111112</v>
      </c>
      <c r="H58" s="169">
        <f t="shared" si="3"/>
        <v>0.004826388888888892</v>
      </c>
      <c r="J58" s="30"/>
    </row>
    <row r="59" spans="1:10" ht="12.75">
      <c r="A59" s="67">
        <v>12</v>
      </c>
      <c r="B59" s="68">
        <v>35</v>
      </c>
      <c r="C59" s="69" t="s">
        <v>84</v>
      </c>
      <c r="D59" s="70">
        <v>2004</v>
      </c>
      <c r="E59" s="71" t="s">
        <v>45</v>
      </c>
      <c r="F59" s="86">
        <v>0.006076388888888889</v>
      </c>
      <c r="G59" s="72">
        <v>0.01125</v>
      </c>
      <c r="H59" s="169">
        <f t="shared" si="3"/>
        <v>0.005173611111111111</v>
      </c>
      <c r="J59" s="30"/>
    </row>
    <row r="60" spans="1:10" ht="12.75">
      <c r="A60" s="55"/>
      <c r="B60" s="33"/>
      <c r="C60" s="63"/>
      <c r="D60" s="64"/>
      <c r="E60" s="65"/>
      <c r="F60" s="64"/>
      <c r="G60" s="31"/>
      <c r="H60" s="36"/>
      <c r="J60" s="30"/>
    </row>
    <row r="61" spans="1:8" ht="15.75" thickBot="1">
      <c r="A61" s="17" t="s">
        <v>16</v>
      </c>
      <c r="B61" s="14"/>
      <c r="C61" s="46"/>
      <c r="D61" s="14"/>
      <c r="E61" s="17"/>
      <c r="F61" s="85"/>
      <c r="G61" s="43" t="s">
        <v>2</v>
      </c>
      <c r="H61" s="43" t="s">
        <v>27</v>
      </c>
    </row>
    <row r="62" spans="1:8" ht="30.75" thickBot="1">
      <c r="A62" s="19" t="s">
        <v>14</v>
      </c>
      <c r="B62" s="20" t="s">
        <v>23</v>
      </c>
      <c r="C62" s="47" t="s">
        <v>26</v>
      </c>
      <c r="D62" s="21" t="s">
        <v>4</v>
      </c>
      <c r="E62" s="22" t="s">
        <v>5</v>
      </c>
      <c r="F62" s="26" t="s">
        <v>6</v>
      </c>
      <c r="G62" s="25" t="s">
        <v>7</v>
      </c>
      <c r="H62" s="26" t="s">
        <v>8</v>
      </c>
    </row>
    <row r="63" spans="1:10" ht="12.75">
      <c r="A63" s="73">
        <v>1</v>
      </c>
      <c r="B63" s="102">
        <v>54</v>
      </c>
      <c r="C63" s="69" t="s">
        <v>69</v>
      </c>
      <c r="D63" s="70">
        <v>2003</v>
      </c>
      <c r="E63" s="71" t="s">
        <v>42</v>
      </c>
      <c r="F63" s="86">
        <v>0.00920138888888888</v>
      </c>
      <c r="G63" s="72">
        <v>0.011504629629629629</v>
      </c>
      <c r="H63" s="172">
        <f aca="true" t="shared" si="4" ref="H63:H70">G63-F63</f>
        <v>0.002303240740740748</v>
      </c>
      <c r="I63" s="111"/>
      <c r="J63" s="63"/>
    </row>
    <row r="64" spans="1:10" ht="12.75">
      <c r="A64" s="67">
        <v>2</v>
      </c>
      <c r="B64" s="102">
        <v>50</v>
      </c>
      <c r="C64" s="69" t="s">
        <v>72</v>
      </c>
      <c r="D64" s="70">
        <v>2003</v>
      </c>
      <c r="E64" s="71" t="s">
        <v>42</v>
      </c>
      <c r="F64" s="86">
        <v>0.00850694444444444</v>
      </c>
      <c r="G64" s="72">
        <v>0.010833333333333334</v>
      </c>
      <c r="H64" s="172">
        <f t="shared" si="4"/>
        <v>0.0023263888888888935</v>
      </c>
      <c r="I64" s="111"/>
      <c r="J64" s="63"/>
    </row>
    <row r="65" spans="1:9" ht="12.75">
      <c r="A65" s="67">
        <v>3</v>
      </c>
      <c r="B65" s="102">
        <v>48</v>
      </c>
      <c r="C65" s="69" t="s">
        <v>70</v>
      </c>
      <c r="D65" s="70">
        <v>2003</v>
      </c>
      <c r="E65" s="71" t="s">
        <v>37</v>
      </c>
      <c r="F65" s="86">
        <v>0.008159722222222223</v>
      </c>
      <c r="G65" s="72">
        <v>0.010601851851851854</v>
      </c>
      <c r="H65" s="172">
        <f>G65-F65</f>
        <v>0.002442129629629631</v>
      </c>
      <c r="I65" s="49"/>
    </row>
    <row r="66" spans="1:9" ht="12.75">
      <c r="A66" s="67">
        <v>4</v>
      </c>
      <c r="B66" s="68">
        <v>51</v>
      </c>
      <c r="C66" s="69" t="s">
        <v>73</v>
      </c>
      <c r="D66" s="70">
        <v>2003</v>
      </c>
      <c r="E66" s="71" t="s">
        <v>37</v>
      </c>
      <c r="F66" s="86">
        <v>0.00868055555555555</v>
      </c>
      <c r="G66" s="72">
        <v>0.011122685185185185</v>
      </c>
      <c r="H66" s="172">
        <f t="shared" si="4"/>
        <v>0.0024421296296296344</v>
      </c>
      <c r="I66" s="48"/>
    </row>
    <row r="67" spans="1:9" ht="12.75">
      <c r="A67" s="67">
        <v>5</v>
      </c>
      <c r="B67" s="102">
        <v>52</v>
      </c>
      <c r="C67" s="69" t="s">
        <v>74</v>
      </c>
      <c r="D67" s="70">
        <v>2004</v>
      </c>
      <c r="E67" s="71" t="s">
        <v>42</v>
      </c>
      <c r="F67" s="86">
        <v>0.00885416666666666</v>
      </c>
      <c r="G67" s="72">
        <v>0.011435185185185185</v>
      </c>
      <c r="H67" s="172">
        <f t="shared" si="4"/>
        <v>0.002581018518518526</v>
      </c>
      <c r="I67" s="48"/>
    </row>
    <row r="68" spans="1:9" ht="12.75">
      <c r="A68" s="67">
        <v>6</v>
      </c>
      <c r="B68" s="68">
        <v>49</v>
      </c>
      <c r="C68" s="69" t="s">
        <v>75</v>
      </c>
      <c r="D68" s="70">
        <v>2003</v>
      </c>
      <c r="E68" s="71" t="s">
        <v>45</v>
      </c>
      <c r="F68" s="86">
        <v>0.008333333333333333</v>
      </c>
      <c r="G68" s="72">
        <v>0.010925925925925924</v>
      </c>
      <c r="H68" s="172">
        <f>G68-F68</f>
        <v>0.002592592592592591</v>
      </c>
      <c r="I68" s="49"/>
    </row>
    <row r="69" spans="1:9" ht="12.75">
      <c r="A69" s="67">
        <v>7</v>
      </c>
      <c r="B69" s="68">
        <v>55</v>
      </c>
      <c r="C69" s="69" t="s">
        <v>67</v>
      </c>
      <c r="D69" s="70">
        <v>2004</v>
      </c>
      <c r="E69" s="71" t="s">
        <v>68</v>
      </c>
      <c r="F69" s="86">
        <v>0.00937499999999999</v>
      </c>
      <c r="G69" s="101">
        <v>0.012418981481481482</v>
      </c>
      <c r="H69" s="172">
        <f t="shared" si="4"/>
        <v>0.003043981481481493</v>
      </c>
      <c r="I69" s="49"/>
    </row>
    <row r="70" spans="1:13" ht="12.75">
      <c r="A70" s="67">
        <v>8</v>
      </c>
      <c r="B70" s="68">
        <v>53</v>
      </c>
      <c r="C70" s="69" t="s">
        <v>71</v>
      </c>
      <c r="D70" s="70">
        <v>2003</v>
      </c>
      <c r="E70" s="71" t="s">
        <v>68</v>
      </c>
      <c r="F70" s="86">
        <v>0.00902777777777778</v>
      </c>
      <c r="G70" s="72">
        <v>0.01224537037037037</v>
      </c>
      <c r="H70" s="172">
        <f t="shared" si="4"/>
        <v>0.0032175925925925896</v>
      </c>
      <c r="I70" s="49"/>
      <c r="L70" s="65"/>
      <c r="M70" s="64"/>
    </row>
    <row r="72" spans="1:8" ht="15.75" thickBot="1">
      <c r="A72" s="17" t="s">
        <v>18</v>
      </c>
      <c r="B72" s="14"/>
      <c r="C72" s="46"/>
      <c r="D72" s="14"/>
      <c r="E72" s="17"/>
      <c r="F72" s="85"/>
      <c r="G72" s="43" t="s">
        <v>2</v>
      </c>
      <c r="H72" s="43" t="s">
        <v>27</v>
      </c>
    </row>
    <row r="73" spans="1:8" ht="30.75" thickBot="1">
      <c r="A73" s="19" t="s">
        <v>14</v>
      </c>
      <c r="B73" s="20" t="s">
        <v>23</v>
      </c>
      <c r="C73" s="47" t="s">
        <v>26</v>
      </c>
      <c r="D73" s="21" t="s">
        <v>4</v>
      </c>
      <c r="E73" s="22" t="s">
        <v>5</v>
      </c>
      <c r="F73" s="26" t="s">
        <v>6</v>
      </c>
      <c r="G73" s="25" t="s">
        <v>7</v>
      </c>
      <c r="H73" s="26" t="s">
        <v>8</v>
      </c>
    </row>
    <row r="74" spans="1:8" ht="14.25">
      <c r="A74" s="73">
        <v>1</v>
      </c>
      <c r="B74" s="157">
        <v>63</v>
      </c>
      <c r="C74" s="112" t="s">
        <v>95</v>
      </c>
      <c r="D74" s="76">
        <v>2000</v>
      </c>
      <c r="E74" s="77" t="s">
        <v>11</v>
      </c>
      <c r="F74" s="117">
        <v>0.0107638888888889</v>
      </c>
      <c r="G74" s="78">
        <v>0.01283564814814815</v>
      </c>
      <c r="H74" s="171">
        <f aca="true" t="shared" si="5" ref="H74:H79">G74-F74</f>
        <v>0.0020717592592592506</v>
      </c>
    </row>
    <row r="75" spans="1:8" ht="12.75">
      <c r="A75" s="67">
        <v>2</v>
      </c>
      <c r="B75" s="155">
        <v>58</v>
      </c>
      <c r="C75" s="69" t="s">
        <v>90</v>
      </c>
      <c r="D75" s="70">
        <v>2001</v>
      </c>
      <c r="E75" s="71" t="s">
        <v>37</v>
      </c>
      <c r="F75" s="86">
        <v>0.009895833333333333</v>
      </c>
      <c r="G75" s="72">
        <v>0.01238425925925926</v>
      </c>
      <c r="H75" s="169">
        <f t="shared" si="5"/>
        <v>0.002488425925925927</v>
      </c>
    </row>
    <row r="76" spans="1:8" ht="12.75">
      <c r="A76" s="67">
        <v>3</v>
      </c>
      <c r="B76" s="155">
        <v>60</v>
      </c>
      <c r="C76" s="69" t="s">
        <v>92</v>
      </c>
      <c r="D76" s="70">
        <v>2002</v>
      </c>
      <c r="E76" s="71" t="s">
        <v>42</v>
      </c>
      <c r="F76" s="86">
        <v>0.0102430555555556</v>
      </c>
      <c r="G76" s="72">
        <v>0.012847222222222223</v>
      </c>
      <c r="H76" s="169">
        <f t="shared" si="5"/>
        <v>0.0026041666666666227</v>
      </c>
    </row>
    <row r="77" spans="1:8" ht="12.75">
      <c r="A77" s="67">
        <v>4</v>
      </c>
      <c r="B77" s="155">
        <v>62</v>
      </c>
      <c r="C77" s="69" t="s">
        <v>94</v>
      </c>
      <c r="D77" s="70">
        <v>2002</v>
      </c>
      <c r="E77" s="71" t="s">
        <v>35</v>
      </c>
      <c r="F77" s="86">
        <v>0.0105902777777778</v>
      </c>
      <c r="G77" s="72">
        <v>0.013425925925925924</v>
      </c>
      <c r="H77" s="169">
        <f t="shared" si="5"/>
        <v>0.0028356481481481254</v>
      </c>
    </row>
    <row r="78" spans="1:8" ht="14.25">
      <c r="A78" s="67">
        <v>5</v>
      </c>
      <c r="B78" s="154">
        <v>59</v>
      </c>
      <c r="C78" s="69" t="s">
        <v>91</v>
      </c>
      <c r="D78" s="70">
        <v>2001</v>
      </c>
      <c r="E78" s="71" t="s">
        <v>37</v>
      </c>
      <c r="F78" s="86">
        <v>0.0100694444444444</v>
      </c>
      <c r="G78" s="72">
        <v>0.013136574074074077</v>
      </c>
      <c r="H78" s="169">
        <f t="shared" si="5"/>
        <v>0.0030671296296296766</v>
      </c>
    </row>
    <row r="79" spans="1:8" ht="14.25">
      <c r="A79" s="67">
        <v>6</v>
      </c>
      <c r="B79" s="154">
        <v>61</v>
      </c>
      <c r="C79" s="69" t="s">
        <v>93</v>
      </c>
      <c r="D79" s="70">
        <v>2002</v>
      </c>
      <c r="E79" s="71" t="s">
        <v>68</v>
      </c>
      <c r="F79" s="86">
        <v>0.0104166666666667</v>
      </c>
      <c r="G79" s="72">
        <v>0.013506944444444445</v>
      </c>
      <c r="H79" s="169">
        <f t="shared" si="5"/>
        <v>0.003090277777777744</v>
      </c>
    </row>
    <row r="80" spans="1:8" ht="14.25">
      <c r="A80" s="67">
        <v>7</v>
      </c>
      <c r="B80" s="154">
        <v>57</v>
      </c>
      <c r="C80" s="69" t="s">
        <v>89</v>
      </c>
      <c r="D80" s="70">
        <v>2002</v>
      </c>
      <c r="E80" s="71" t="s">
        <v>68</v>
      </c>
      <c r="F80" s="86">
        <v>0.009722222222222222</v>
      </c>
      <c r="G80" s="72">
        <v>0.01292824074074074</v>
      </c>
      <c r="H80" s="169">
        <f>G80-F80</f>
        <v>0.0032060185185185178</v>
      </c>
    </row>
    <row r="81" spans="1:8" ht="12.75">
      <c r="A81" s="67">
        <v>8</v>
      </c>
      <c r="B81" s="68">
        <v>56</v>
      </c>
      <c r="C81" s="69" t="s">
        <v>88</v>
      </c>
      <c r="D81" s="70">
        <v>2002</v>
      </c>
      <c r="E81" s="71" t="s">
        <v>42</v>
      </c>
      <c r="F81" s="86">
        <v>0.00954861111111111</v>
      </c>
      <c r="G81" s="72">
        <v>0.013252314814814814</v>
      </c>
      <c r="H81" s="169">
        <f>G81-F81</f>
        <v>0.003703703703703704</v>
      </c>
    </row>
    <row r="83" spans="1:8" ht="15.75" thickBot="1">
      <c r="A83" s="17" t="s">
        <v>19</v>
      </c>
      <c r="B83" s="14"/>
      <c r="C83" s="46"/>
      <c r="D83" s="14"/>
      <c r="E83" s="17"/>
      <c r="F83" s="85"/>
      <c r="G83" s="43" t="s">
        <v>2</v>
      </c>
      <c r="H83" s="43" t="s">
        <v>27</v>
      </c>
    </row>
    <row r="84" spans="1:8" ht="30.75" thickBot="1">
      <c r="A84" s="19" t="s">
        <v>14</v>
      </c>
      <c r="B84" s="20" t="s">
        <v>23</v>
      </c>
      <c r="C84" s="47" t="s">
        <v>26</v>
      </c>
      <c r="D84" s="21" t="s">
        <v>4</v>
      </c>
      <c r="E84" s="22" t="s">
        <v>5</v>
      </c>
      <c r="F84" s="26" t="s">
        <v>6</v>
      </c>
      <c r="G84" s="25" t="s">
        <v>7</v>
      </c>
      <c r="H84" s="26" t="s">
        <v>8</v>
      </c>
    </row>
    <row r="85" spans="1:8" ht="12.75">
      <c r="A85" s="73">
        <v>1</v>
      </c>
      <c r="B85" s="114">
        <v>67</v>
      </c>
      <c r="C85" s="112" t="s">
        <v>102</v>
      </c>
      <c r="D85" s="76">
        <v>2001</v>
      </c>
      <c r="E85" s="77" t="s">
        <v>11</v>
      </c>
      <c r="F85" s="117">
        <v>0.0114583333333333</v>
      </c>
      <c r="G85" s="115">
        <v>0.013449074074074073</v>
      </c>
      <c r="H85" s="173">
        <f aca="true" t="shared" si="6" ref="H85:H91">G85-F85</f>
        <v>0.001990740740740774</v>
      </c>
    </row>
    <row r="86" spans="1:8" ht="12.75">
      <c r="A86" s="67">
        <v>2</v>
      </c>
      <c r="B86" s="102">
        <v>66</v>
      </c>
      <c r="C86" s="113" t="s">
        <v>101</v>
      </c>
      <c r="D86" s="70">
        <v>2001</v>
      </c>
      <c r="E86" s="71" t="s">
        <v>11</v>
      </c>
      <c r="F86" s="86">
        <v>0.011284722222222222</v>
      </c>
      <c r="G86" s="101">
        <v>0.01332175925925926</v>
      </c>
      <c r="H86" s="172">
        <f t="shared" si="6"/>
        <v>0.0020370370370370386</v>
      </c>
    </row>
    <row r="87" spans="1:8" ht="12.75">
      <c r="A87" s="67">
        <v>3</v>
      </c>
      <c r="B87" s="102">
        <v>65</v>
      </c>
      <c r="C87" s="69" t="s">
        <v>97</v>
      </c>
      <c r="D87" s="70">
        <v>2001</v>
      </c>
      <c r="E87" s="71" t="s">
        <v>68</v>
      </c>
      <c r="F87" s="86">
        <v>0.011111111111111112</v>
      </c>
      <c r="G87" s="101">
        <v>0.01324074074074074</v>
      </c>
      <c r="H87" s="172">
        <f>G87-F87</f>
        <v>0.002129629629629629</v>
      </c>
    </row>
    <row r="88" spans="1:8" ht="12.75">
      <c r="A88" s="67">
        <v>4</v>
      </c>
      <c r="B88" s="102">
        <v>70</v>
      </c>
      <c r="C88" s="69" t="s">
        <v>98</v>
      </c>
      <c r="D88" s="70">
        <v>2001</v>
      </c>
      <c r="E88" s="71" t="s">
        <v>37</v>
      </c>
      <c r="F88" s="86">
        <v>0.0119791666666667</v>
      </c>
      <c r="G88" s="101">
        <v>0.014444444444444446</v>
      </c>
      <c r="H88" s="172">
        <f t="shared" si="6"/>
        <v>0.002465277777777745</v>
      </c>
    </row>
    <row r="89" spans="1:8" ht="12.75">
      <c r="A89" s="67">
        <v>5</v>
      </c>
      <c r="B89" s="102">
        <v>64</v>
      </c>
      <c r="C89" s="69" t="s">
        <v>99</v>
      </c>
      <c r="D89" s="70">
        <v>2001</v>
      </c>
      <c r="E89" s="71" t="s">
        <v>45</v>
      </c>
      <c r="F89" s="86">
        <v>0.0109375</v>
      </c>
      <c r="G89" s="101">
        <v>0.013993055555555555</v>
      </c>
      <c r="H89" s="172">
        <f>G89-F89</f>
        <v>0.003055555555555556</v>
      </c>
    </row>
    <row r="90" spans="1:8" ht="12.75">
      <c r="A90" s="67">
        <v>6</v>
      </c>
      <c r="B90" s="102">
        <v>68</v>
      </c>
      <c r="C90" s="69" t="s">
        <v>96</v>
      </c>
      <c r="D90" s="70">
        <v>2001</v>
      </c>
      <c r="E90" s="71" t="s">
        <v>68</v>
      </c>
      <c r="F90" s="86">
        <v>0.0116319444444444</v>
      </c>
      <c r="G90" s="101">
        <v>0.015</v>
      </c>
      <c r="H90" s="172">
        <f t="shared" si="6"/>
        <v>0.0033680555555556</v>
      </c>
    </row>
    <row r="91" spans="1:8" ht="12.75">
      <c r="A91" s="67">
        <v>7</v>
      </c>
      <c r="B91" s="102">
        <v>69</v>
      </c>
      <c r="C91" s="69" t="s">
        <v>100</v>
      </c>
      <c r="D91" s="70">
        <v>2001</v>
      </c>
      <c r="E91" s="71" t="s">
        <v>35</v>
      </c>
      <c r="F91" s="86">
        <v>0.0118055555555556</v>
      </c>
      <c r="G91" s="101">
        <v>0.015277777777777777</v>
      </c>
      <c r="H91" s="172">
        <f t="shared" si="6"/>
        <v>0.003472222222222177</v>
      </c>
    </row>
    <row r="92" spans="2:8" ht="12.75">
      <c r="B92" s="33"/>
      <c r="C92" s="48"/>
      <c r="D92" s="42"/>
      <c r="E92"/>
      <c r="H92" s="36"/>
    </row>
    <row r="93" spans="1:8" ht="15.75" thickBot="1">
      <c r="A93" s="17" t="s">
        <v>20</v>
      </c>
      <c r="B93" s="14"/>
      <c r="C93" s="46"/>
      <c r="D93" s="14"/>
      <c r="E93" s="17"/>
      <c r="F93" s="85"/>
      <c r="G93" s="43" t="s">
        <v>2</v>
      </c>
      <c r="H93" s="43" t="s">
        <v>27</v>
      </c>
    </row>
    <row r="94" spans="1:8" ht="30.75" thickBot="1">
      <c r="A94" s="19" t="s">
        <v>14</v>
      </c>
      <c r="B94" s="20" t="s">
        <v>23</v>
      </c>
      <c r="C94" s="47" t="s">
        <v>26</v>
      </c>
      <c r="D94" s="21" t="s">
        <v>4</v>
      </c>
      <c r="E94" s="22" t="s">
        <v>5</v>
      </c>
      <c r="F94" s="26" t="s">
        <v>6</v>
      </c>
      <c r="G94" s="25" t="s">
        <v>7</v>
      </c>
      <c r="H94" s="26" t="s">
        <v>8</v>
      </c>
    </row>
    <row r="95" spans="1:8" ht="12.75">
      <c r="A95" s="79">
        <v>1</v>
      </c>
      <c r="B95" s="74">
        <v>71</v>
      </c>
      <c r="C95" s="75" t="s">
        <v>103</v>
      </c>
      <c r="D95" s="76">
        <v>1998</v>
      </c>
      <c r="E95" s="77" t="s">
        <v>35</v>
      </c>
      <c r="F95" s="117">
        <v>0.012152777777777778</v>
      </c>
      <c r="G95" s="78">
        <v>0.014756944444444446</v>
      </c>
      <c r="H95" s="171">
        <f>G95-F95</f>
        <v>0.002604166666666668</v>
      </c>
    </row>
    <row r="96" spans="1:8" ht="12.75">
      <c r="A96" s="73">
        <v>2</v>
      </c>
      <c r="B96" s="68">
        <v>72</v>
      </c>
      <c r="C96" s="69" t="s">
        <v>104</v>
      </c>
      <c r="D96" s="70">
        <v>1998</v>
      </c>
      <c r="E96" s="71" t="s">
        <v>42</v>
      </c>
      <c r="F96" s="86">
        <v>0.012326388888888888</v>
      </c>
      <c r="G96" s="72">
        <v>0.015243055555555557</v>
      </c>
      <c r="H96" s="169">
        <f>G96-F96</f>
        <v>0.002916666666666668</v>
      </c>
    </row>
    <row r="98" spans="1:8" ht="15.75" thickBot="1">
      <c r="A98" s="17" t="s">
        <v>21</v>
      </c>
      <c r="B98" s="14"/>
      <c r="C98" s="46"/>
      <c r="D98" s="14"/>
      <c r="E98" s="17"/>
      <c r="F98" s="85"/>
      <c r="G98" s="43" t="s">
        <v>2</v>
      </c>
      <c r="H98" s="43" t="s">
        <v>27</v>
      </c>
    </row>
    <row r="99" spans="1:8" ht="30.75" thickBot="1">
      <c r="A99" s="19" t="s">
        <v>14</v>
      </c>
      <c r="B99" s="20" t="s">
        <v>23</v>
      </c>
      <c r="C99" s="47" t="s">
        <v>26</v>
      </c>
      <c r="D99" s="21" t="s">
        <v>4</v>
      </c>
      <c r="E99" s="22" t="s">
        <v>5</v>
      </c>
      <c r="F99" s="26" t="s">
        <v>6</v>
      </c>
      <c r="G99" s="25" t="s">
        <v>7</v>
      </c>
      <c r="H99" s="26" t="s">
        <v>8</v>
      </c>
    </row>
    <row r="100" spans="1:8" ht="12.75">
      <c r="A100" s="79">
        <v>1</v>
      </c>
      <c r="B100" s="74">
        <v>75</v>
      </c>
      <c r="C100" s="75" t="s">
        <v>109</v>
      </c>
      <c r="D100" s="76">
        <v>2000</v>
      </c>
      <c r="E100" s="77" t="s">
        <v>35</v>
      </c>
      <c r="F100" s="117">
        <v>0.012847222222222223</v>
      </c>
      <c r="G100" s="78">
        <v>0.01542824074074074</v>
      </c>
      <c r="H100" s="173">
        <f aca="true" t="shared" si="7" ref="H100:H105">G100-F100</f>
        <v>0.002581018518518517</v>
      </c>
    </row>
    <row r="101" spans="1:8" ht="12" customHeight="1">
      <c r="A101" s="67">
        <v>2</v>
      </c>
      <c r="B101" s="68">
        <v>74</v>
      </c>
      <c r="C101" s="69" t="s">
        <v>106</v>
      </c>
      <c r="D101" s="70">
        <v>2000</v>
      </c>
      <c r="E101" s="71" t="s">
        <v>42</v>
      </c>
      <c r="F101" s="86">
        <v>0.01267361111111111</v>
      </c>
      <c r="G101" s="72">
        <v>0.01528935185185185</v>
      </c>
      <c r="H101" s="172">
        <f>G101-F101</f>
        <v>0.0026157407407407414</v>
      </c>
    </row>
    <row r="102" spans="1:8" ht="12.75">
      <c r="A102" s="67">
        <v>3</v>
      </c>
      <c r="B102" s="68">
        <v>73</v>
      </c>
      <c r="C102" s="69" t="s">
        <v>108</v>
      </c>
      <c r="D102" s="70">
        <v>1998</v>
      </c>
      <c r="E102" s="71" t="s">
        <v>35</v>
      </c>
      <c r="F102" s="86">
        <v>0.0125</v>
      </c>
      <c r="G102" s="72">
        <v>0.015185185185185185</v>
      </c>
      <c r="H102" s="172">
        <f>G102-F102</f>
        <v>0.0026851851851851846</v>
      </c>
    </row>
    <row r="103" spans="1:8" ht="12.75">
      <c r="A103" s="67">
        <v>4</v>
      </c>
      <c r="B103" s="68">
        <v>78</v>
      </c>
      <c r="C103" s="69" t="s">
        <v>107</v>
      </c>
      <c r="D103" s="70">
        <v>1999</v>
      </c>
      <c r="E103" s="71" t="s">
        <v>35</v>
      </c>
      <c r="F103" s="86">
        <v>0.0133680555555556</v>
      </c>
      <c r="G103" s="72">
        <v>0.01625</v>
      </c>
      <c r="H103" s="172">
        <f t="shared" si="7"/>
        <v>0.0028819444444444006</v>
      </c>
    </row>
    <row r="104" spans="1:8" ht="12.75">
      <c r="A104" s="67">
        <v>5</v>
      </c>
      <c r="B104" s="68">
        <v>77</v>
      </c>
      <c r="C104" s="69" t="s">
        <v>105</v>
      </c>
      <c r="D104" s="70">
        <v>2000</v>
      </c>
      <c r="E104" s="71" t="s">
        <v>42</v>
      </c>
      <c r="F104" s="86">
        <v>0.0131944444444445</v>
      </c>
      <c r="G104" s="72">
        <v>0.016122685185185184</v>
      </c>
      <c r="H104" s="172">
        <f t="shared" si="7"/>
        <v>0.0029282407407406844</v>
      </c>
    </row>
    <row r="105" spans="1:8" ht="12.75">
      <c r="A105" s="67">
        <v>6</v>
      </c>
      <c r="B105" s="68">
        <v>76</v>
      </c>
      <c r="C105" s="69" t="s">
        <v>110</v>
      </c>
      <c r="D105" s="70">
        <v>1998</v>
      </c>
      <c r="E105" s="71" t="s">
        <v>42</v>
      </c>
      <c r="F105" s="86">
        <v>0.0130208333333333</v>
      </c>
      <c r="G105" s="72">
        <v>0.01605324074074074</v>
      </c>
      <c r="H105" s="172">
        <f t="shared" si="7"/>
        <v>0.0030324074074074402</v>
      </c>
    </row>
  </sheetData>
  <sheetProtection/>
  <mergeCells count="4">
    <mergeCell ref="A1:H1"/>
    <mergeCell ref="A2:H2"/>
    <mergeCell ref="A3:H3"/>
    <mergeCell ref="A4:H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="85" zoomScaleNormal="85" zoomScalePageLayoutView="0" workbookViewId="0" topLeftCell="A1">
      <selection activeCell="K5" sqref="K5"/>
    </sheetView>
  </sheetViews>
  <sheetFormatPr defaultColWidth="9.00390625" defaultRowHeight="12.75"/>
  <cols>
    <col min="1" max="1" width="7.8515625" style="37" customWidth="1"/>
    <col min="2" max="2" width="7.57421875" style="13" customWidth="1"/>
    <col min="3" max="3" width="24.57421875" style="1" customWidth="1"/>
    <col min="4" max="4" width="11.7109375" style="1" customWidth="1"/>
    <col min="5" max="5" width="19.28125" style="1" customWidth="1"/>
    <col min="6" max="6" width="20.140625" style="1" hidden="1" customWidth="1"/>
    <col min="7" max="7" width="8.8515625" style="1" hidden="1" customWidth="1"/>
    <col min="8" max="8" width="12.00390625" style="13" customWidth="1"/>
    <col min="9" max="9" width="10.28125" style="4" customWidth="1"/>
    <col min="10" max="10" width="9.00390625" style="1" customWidth="1"/>
    <col min="11" max="12" width="9.421875" style="1" customWidth="1"/>
    <col min="13" max="16384" width="9.00390625" style="1" customWidth="1"/>
  </cols>
  <sheetData>
    <row r="1" spans="1:9" ht="18.75">
      <c r="A1" s="175" t="s">
        <v>0</v>
      </c>
      <c r="B1" s="175"/>
      <c r="C1" s="175"/>
      <c r="D1" s="175"/>
      <c r="E1" s="175"/>
      <c r="F1" s="175"/>
      <c r="G1" s="175"/>
      <c r="H1" s="175"/>
      <c r="I1" s="175"/>
    </row>
    <row r="2" spans="1:9" ht="18.75">
      <c r="A2" s="175" t="s">
        <v>1</v>
      </c>
      <c r="B2" s="175"/>
      <c r="C2" s="175"/>
      <c r="D2" s="175"/>
      <c r="E2" s="175"/>
      <c r="F2" s="175"/>
      <c r="G2" s="175"/>
      <c r="H2" s="175"/>
      <c r="I2" s="175"/>
    </row>
    <row r="3" spans="1:9" ht="15">
      <c r="A3" s="176" t="s">
        <v>113</v>
      </c>
      <c r="B3" s="176"/>
      <c r="C3" s="176"/>
      <c r="D3" s="176"/>
      <c r="E3" s="176"/>
      <c r="F3" s="176"/>
      <c r="G3" s="176"/>
      <c r="H3" s="176"/>
      <c r="I3" s="176"/>
    </row>
    <row r="4" spans="1:9" ht="15">
      <c r="A4" s="183" t="s">
        <v>127</v>
      </c>
      <c r="B4" s="183"/>
      <c r="C4" s="183"/>
      <c r="D4" s="183"/>
      <c r="E4" s="183"/>
      <c r="F4" s="183"/>
      <c r="G4" s="183"/>
      <c r="H4" s="183"/>
      <c r="I4" s="183"/>
    </row>
    <row r="5" spans="1:9" ht="15.75" thickBot="1">
      <c r="A5" s="17" t="s">
        <v>117</v>
      </c>
      <c r="B5" s="14"/>
      <c r="C5" s="3"/>
      <c r="D5" s="3"/>
      <c r="E5" s="3"/>
      <c r="F5" s="3"/>
      <c r="G5" s="3"/>
      <c r="H5" s="44" t="s">
        <v>2</v>
      </c>
      <c r="I5" s="44" t="s">
        <v>27</v>
      </c>
    </row>
    <row r="6" spans="1:9" ht="30.75" thickBot="1">
      <c r="A6" s="19" t="s">
        <v>3</v>
      </c>
      <c r="B6" s="20" t="s">
        <v>23</v>
      </c>
      <c r="C6" s="47" t="s">
        <v>26</v>
      </c>
      <c r="D6" s="21" t="s">
        <v>4</v>
      </c>
      <c r="E6" s="22" t="s">
        <v>5</v>
      </c>
      <c r="F6" s="26" t="s">
        <v>6</v>
      </c>
      <c r="G6" s="25" t="s">
        <v>7</v>
      </c>
      <c r="H6" s="23" t="s">
        <v>30</v>
      </c>
      <c r="I6" s="103" t="s">
        <v>9</v>
      </c>
    </row>
    <row r="7" spans="1:9" ht="15">
      <c r="A7" s="180" t="s">
        <v>10</v>
      </c>
      <c r="B7" s="180"/>
      <c r="C7" s="180"/>
      <c r="D7" s="180"/>
      <c r="E7" s="180"/>
      <c r="F7" s="180"/>
      <c r="G7" s="180"/>
      <c r="H7" s="180"/>
      <c r="I7" s="180"/>
    </row>
    <row r="8" spans="1:9" ht="15">
      <c r="A8" s="82">
        <v>1</v>
      </c>
      <c r="B8" s="68">
        <v>1</v>
      </c>
      <c r="C8" s="113" t="s">
        <v>48</v>
      </c>
      <c r="D8" s="70">
        <v>2007</v>
      </c>
      <c r="E8" s="71" t="s">
        <v>11</v>
      </c>
      <c r="F8" s="156">
        <v>0.00017361111111111112</v>
      </c>
      <c r="G8" s="72">
        <v>0.003206018518518519</v>
      </c>
      <c r="H8" s="72">
        <f>G8-F8</f>
        <v>0.003032407407407408</v>
      </c>
      <c r="I8" s="84">
        <v>41</v>
      </c>
    </row>
    <row r="9" spans="1:9" ht="15">
      <c r="A9" s="82">
        <v>2</v>
      </c>
      <c r="B9" s="68">
        <v>3</v>
      </c>
      <c r="C9" s="69" t="s">
        <v>50</v>
      </c>
      <c r="D9" s="70">
        <v>2007</v>
      </c>
      <c r="E9" s="71" t="s">
        <v>40</v>
      </c>
      <c r="F9" s="86">
        <v>0.0005208333333333333</v>
      </c>
      <c r="G9" s="72">
        <v>0.004756944444444445</v>
      </c>
      <c r="H9" s="83">
        <f>G9-F9</f>
        <v>0.0042361111111111115</v>
      </c>
      <c r="I9" s="84">
        <v>39</v>
      </c>
    </row>
    <row r="10" spans="1:9" ht="15">
      <c r="A10" s="82">
        <v>3</v>
      </c>
      <c r="B10" s="68">
        <v>2</v>
      </c>
      <c r="C10" s="69" t="s">
        <v>49</v>
      </c>
      <c r="D10" s="70">
        <v>2007</v>
      </c>
      <c r="E10" s="71" t="s">
        <v>37</v>
      </c>
      <c r="F10" s="86">
        <v>0.00034722222222222224</v>
      </c>
      <c r="G10" s="72">
        <v>0.005439814814814815</v>
      </c>
      <c r="H10" s="83">
        <f>G10-F10</f>
        <v>0.005092592592592593</v>
      </c>
      <c r="I10" s="84">
        <v>38</v>
      </c>
    </row>
    <row r="11" spans="1:9" ht="15">
      <c r="A11" s="14"/>
      <c r="C11" s="2"/>
      <c r="D11" s="2"/>
      <c r="E11" s="2"/>
      <c r="F11" s="2"/>
      <c r="G11" s="2"/>
      <c r="I11" s="34"/>
    </row>
    <row r="12" spans="1:9" ht="15.75" thickBot="1">
      <c r="A12" s="17" t="s">
        <v>118</v>
      </c>
      <c r="B12" s="14"/>
      <c r="C12" s="3"/>
      <c r="D12" s="3"/>
      <c r="E12" s="3"/>
      <c r="F12" s="3"/>
      <c r="G12" s="3"/>
      <c r="H12" s="44" t="s">
        <v>2</v>
      </c>
      <c r="I12" s="44" t="s">
        <v>27</v>
      </c>
    </row>
    <row r="13" spans="1:9" ht="30.75" thickBot="1">
      <c r="A13" s="19" t="s">
        <v>3</v>
      </c>
      <c r="B13" s="20" t="s">
        <v>23</v>
      </c>
      <c r="C13" s="47" t="s">
        <v>26</v>
      </c>
      <c r="D13" s="21" t="s">
        <v>4</v>
      </c>
      <c r="E13" s="22" t="s">
        <v>5</v>
      </c>
      <c r="F13" s="26" t="s">
        <v>6</v>
      </c>
      <c r="G13" s="25" t="s">
        <v>7</v>
      </c>
      <c r="H13" s="23" t="s">
        <v>30</v>
      </c>
      <c r="I13" s="103" t="s">
        <v>9</v>
      </c>
    </row>
    <row r="14" spans="1:9" ht="15">
      <c r="A14" s="180" t="s">
        <v>10</v>
      </c>
      <c r="B14" s="180"/>
      <c r="C14" s="180"/>
      <c r="D14" s="180"/>
      <c r="E14" s="180"/>
      <c r="F14" s="180"/>
      <c r="G14" s="180"/>
      <c r="H14" s="180"/>
      <c r="I14" s="180"/>
    </row>
    <row r="15" spans="1:9" ht="15">
      <c r="A15" s="82">
        <v>1</v>
      </c>
      <c r="B15" s="68">
        <v>8</v>
      </c>
      <c r="C15" s="113" t="s">
        <v>43</v>
      </c>
      <c r="D15" s="70">
        <v>2006</v>
      </c>
      <c r="E15" s="71" t="s">
        <v>11</v>
      </c>
      <c r="F15" s="156">
        <v>0.00138888888888889</v>
      </c>
      <c r="G15" s="72">
        <v>0.004386574074074074</v>
      </c>
      <c r="H15" s="72">
        <f aca="true" t="shared" si="0" ref="H15:H20">G15-F15</f>
        <v>0.002997685185185184</v>
      </c>
      <c r="I15" s="84">
        <v>41</v>
      </c>
    </row>
    <row r="16" spans="1:9" ht="15">
      <c r="A16" s="82">
        <v>2</v>
      </c>
      <c r="B16" s="68">
        <v>10</v>
      </c>
      <c r="C16" s="69" t="s">
        <v>39</v>
      </c>
      <c r="D16" s="70">
        <v>2007</v>
      </c>
      <c r="E16" s="71" t="s">
        <v>40</v>
      </c>
      <c r="F16" s="156">
        <v>0.00173611111111111</v>
      </c>
      <c r="G16" s="72">
        <v>0.005219907407407407</v>
      </c>
      <c r="H16" s="72">
        <f t="shared" si="0"/>
        <v>0.0034837962962962965</v>
      </c>
      <c r="I16" s="84">
        <v>39</v>
      </c>
    </row>
    <row r="17" spans="1:9" ht="15">
      <c r="A17" s="82">
        <v>3</v>
      </c>
      <c r="B17" s="68">
        <v>4</v>
      </c>
      <c r="C17" s="69" t="s">
        <v>47</v>
      </c>
      <c r="D17" s="70">
        <v>2007</v>
      </c>
      <c r="E17" s="71" t="s">
        <v>37</v>
      </c>
      <c r="F17" s="86">
        <v>0.0006944444444444445</v>
      </c>
      <c r="G17" s="72">
        <v>0.003900462962962963</v>
      </c>
      <c r="H17" s="72">
        <f>G17-F17</f>
        <v>0.0032060185185185186</v>
      </c>
      <c r="I17" s="84">
        <v>38</v>
      </c>
    </row>
    <row r="18" spans="1:9" ht="15">
      <c r="A18" s="82">
        <v>4</v>
      </c>
      <c r="B18" s="68">
        <v>11</v>
      </c>
      <c r="C18" s="113" t="s">
        <v>38</v>
      </c>
      <c r="D18" s="70">
        <v>2007</v>
      </c>
      <c r="E18" s="71" t="s">
        <v>11</v>
      </c>
      <c r="F18" s="86">
        <v>0.00190972222222223</v>
      </c>
      <c r="G18" s="72">
        <v>0.005706018518518519</v>
      </c>
      <c r="H18" s="72">
        <f t="shared" si="0"/>
        <v>0.003796296296296289</v>
      </c>
      <c r="I18" s="84">
        <v>37</v>
      </c>
    </row>
    <row r="19" spans="1:9" ht="15">
      <c r="A19" s="82">
        <v>5</v>
      </c>
      <c r="B19" s="68">
        <v>6</v>
      </c>
      <c r="C19" s="113" t="s">
        <v>46</v>
      </c>
      <c r="D19" s="70">
        <v>2008</v>
      </c>
      <c r="E19" s="71" t="s">
        <v>11</v>
      </c>
      <c r="F19" s="156">
        <v>0.0010416666666666667</v>
      </c>
      <c r="G19" s="72">
        <v>0.005648148148148148</v>
      </c>
      <c r="H19" s="72">
        <f t="shared" si="0"/>
        <v>0.004606481481481481</v>
      </c>
      <c r="I19" s="84">
        <v>36</v>
      </c>
    </row>
    <row r="20" spans="1:9" ht="15">
      <c r="A20" s="82">
        <v>6</v>
      </c>
      <c r="B20" s="68">
        <v>7</v>
      </c>
      <c r="C20" s="69" t="s">
        <v>44</v>
      </c>
      <c r="D20" s="70">
        <v>2007</v>
      </c>
      <c r="E20" s="71" t="s">
        <v>45</v>
      </c>
      <c r="F20" s="86">
        <v>0.00121527777777778</v>
      </c>
      <c r="G20" s="72">
        <v>0.005833333333333334</v>
      </c>
      <c r="H20" s="72">
        <f t="shared" si="0"/>
        <v>0.004618055555555554</v>
      </c>
      <c r="I20" s="84">
        <v>35</v>
      </c>
    </row>
    <row r="21" spans="1:9" ht="15">
      <c r="A21" s="178" t="s">
        <v>13</v>
      </c>
      <c r="B21" s="178"/>
      <c r="C21" s="178"/>
      <c r="D21" s="178"/>
      <c r="E21" s="178"/>
      <c r="F21" s="178"/>
      <c r="G21" s="178"/>
      <c r="H21" s="178"/>
      <c r="I21" s="179"/>
    </row>
    <row r="22" spans="1:9" ht="15">
      <c r="A22" s="100">
        <v>7</v>
      </c>
      <c r="B22" s="68">
        <v>12</v>
      </c>
      <c r="C22" s="69" t="s">
        <v>36</v>
      </c>
      <c r="D22" s="70">
        <v>2009</v>
      </c>
      <c r="E22" s="71" t="s">
        <v>37</v>
      </c>
      <c r="F22" s="156">
        <v>0.00208333333333334</v>
      </c>
      <c r="G22" s="72">
        <v>0.007511574074074074</v>
      </c>
      <c r="H22" s="72">
        <f>G22-F22</f>
        <v>0.005428240740740734</v>
      </c>
      <c r="I22" s="104">
        <v>34</v>
      </c>
    </row>
    <row r="23" spans="1:9" ht="15">
      <c r="A23" s="82">
        <v>8</v>
      </c>
      <c r="B23" s="68">
        <v>9</v>
      </c>
      <c r="C23" s="69" t="s">
        <v>41</v>
      </c>
      <c r="D23" s="70">
        <v>2009</v>
      </c>
      <c r="E23" s="71" t="s">
        <v>42</v>
      </c>
      <c r="F23" s="86">
        <v>0.0015625</v>
      </c>
      <c r="G23" s="72">
        <v>0.0075</v>
      </c>
      <c r="H23" s="72">
        <f>G23-F23</f>
        <v>0.0059375</v>
      </c>
      <c r="I23" s="104">
        <v>33</v>
      </c>
    </row>
    <row r="24" spans="1:9" ht="15">
      <c r="A24" s="82">
        <v>9</v>
      </c>
      <c r="B24" s="68">
        <v>13</v>
      </c>
      <c r="C24" s="69" t="s">
        <v>34</v>
      </c>
      <c r="D24" s="70">
        <v>2007</v>
      </c>
      <c r="E24" s="71" t="s">
        <v>35</v>
      </c>
      <c r="F24" s="86">
        <v>0.00225694444444445</v>
      </c>
      <c r="G24" s="72">
        <v>0.009282407407407408</v>
      </c>
      <c r="H24" s="72">
        <f>G24-F24</f>
        <v>0.007025462962962957</v>
      </c>
      <c r="I24" s="104">
        <v>32</v>
      </c>
    </row>
    <row r="25" spans="1:9" ht="15">
      <c r="A25" s="14"/>
      <c r="C25" s="2"/>
      <c r="D25" s="2"/>
      <c r="E25" s="2"/>
      <c r="F25" s="2"/>
      <c r="G25" s="2"/>
      <c r="I25" s="34"/>
    </row>
    <row r="26" spans="1:9" ht="15.75" thickBot="1">
      <c r="A26" s="17" t="s">
        <v>119</v>
      </c>
      <c r="B26" s="14"/>
      <c r="C26" s="3"/>
      <c r="D26" s="3"/>
      <c r="E26" s="3"/>
      <c r="F26" s="3"/>
      <c r="G26" s="3"/>
      <c r="H26" s="44" t="s">
        <v>2</v>
      </c>
      <c r="I26" s="44" t="s">
        <v>27</v>
      </c>
    </row>
    <row r="27" spans="1:9" ht="30.75" thickBot="1">
      <c r="A27" s="19" t="s">
        <v>3</v>
      </c>
      <c r="B27" s="20" t="s">
        <v>23</v>
      </c>
      <c r="C27" s="47" t="s">
        <v>26</v>
      </c>
      <c r="D27" s="21" t="s">
        <v>4</v>
      </c>
      <c r="E27" s="22" t="s">
        <v>5</v>
      </c>
      <c r="F27" s="26" t="s">
        <v>6</v>
      </c>
      <c r="G27" s="25" t="s">
        <v>7</v>
      </c>
      <c r="H27" s="23" t="s">
        <v>30</v>
      </c>
      <c r="I27" s="103" t="s">
        <v>9</v>
      </c>
    </row>
    <row r="28" spans="1:9" ht="15">
      <c r="A28" s="180" t="s">
        <v>10</v>
      </c>
      <c r="B28" s="180"/>
      <c r="C28" s="180"/>
      <c r="D28" s="180"/>
      <c r="E28" s="180"/>
      <c r="F28" s="180"/>
      <c r="G28" s="180"/>
      <c r="H28" s="180"/>
      <c r="I28" s="180"/>
    </row>
    <row r="29" spans="1:9" ht="18" customHeight="1">
      <c r="A29" s="82">
        <v>1</v>
      </c>
      <c r="B29" s="68">
        <v>24</v>
      </c>
      <c r="C29" s="69" t="s">
        <v>63</v>
      </c>
      <c r="D29" s="70">
        <v>2006</v>
      </c>
      <c r="E29" s="71" t="s">
        <v>37</v>
      </c>
      <c r="F29" s="86">
        <v>0.00416666666666667</v>
      </c>
      <c r="G29" s="72">
        <v>0.007534722222222221</v>
      </c>
      <c r="H29" s="72">
        <f aca="true" t="shared" si="1" ref="H29:H34">G29-F29</f>
        <v>0.0033680555555555512</v>
      </c>
      <c r="I29" s="84">
        <v>41</v>
      </c>
    </row>
    <row r="30" spans="1:9" ht="17.25" customHeight="1">
      <c r="A30" s="82">
        <v>2</v>
      </c>
      <c r="B30" s="68">
        <v>23</v>
      </c>
      <c r="C30" s="69" t="s">
        <v>60</v>
      </c>
      <c r="D30" s="70">
        <v>2005</v>
      </c>
      <c r="E30" s="71" t="s">
        <v>35</v>
      </c>
      <c r="F30" s="86">
        <v>0.00399305555555556</v>
      </c>
      <c r="G30" s="72">
        <v>0.007673611111111111</v>
      </c>
      <c r="H30" s="72">
        <f t="shared" si="1"/>
        <v>0.0036805555555555515</v>
      </c>
      <c r="I30" s="84">
        <v>39</v>
      </c>
    </row>
    <row r="31" spans="1:9" ht="15">
      <c r="A31" s="82">
        <v>3</v>
      </c>
      <c r="B31" s="68">
        <v>20</v>
      </c>
      <c r="C31" s="69" t="s">
        <v>66</v>
      </c>
      <c r="D31" s="70">
        <v>2005</v>
      </c>
      <c r="E31" s="71" t="s">
        <v>35</v>
      </c>
      <c r="F31" s="86">
        <v>0.00347222222222222</v>
      </c>
      <c r="G31" s="72">
        <v>0.007453703703703703</v>
      </c>
      <c r="H31" s="72">
        <f t="shared" si="1"/>
        <v>0.003981481481481483</v>
      </c>
      <c r="I31" s="84">
        <v>38</v>
      </c>
    </row>
    <row r="32" spans="1:9" ht="15">
      <c r="A32" s="82">
        <v>4</v>
      </c>
      <c r="B32" s="68">
        <v>15</v>
      </c>
      <c r="C32" s="69" t="s">
        <v>65</v>
      </c>
      <c r="D32" s="70">
        <v>2006</v>
      </c>
      <c r="E32" s="71" t="s">
        <v>35</v>
      </c>
      <c r="F32" s="86">
        <v>0.0026041666666666665</v>
      </c>
      <c r="G32" s="72">
        <v>0.006631944444444445</v>
      </c>
      <c r="H32" s="72">
        <f>G32-F32</f>
        <v>0.004027777777777778</v>
      </c>
      <c r="I32" s="84">
        <v>37</v>
      </c>
    </row>
    <row r="33" spans="1:9" ht="15.75" customHeight="1">
      <c r="A33" s="82">
        <v>5</v>
      </c>
      <c r="B33" s="68">
        <v>21</v>
      </c>
      <c r="C33" s="69" t="s">
        <v>59</v>
      </c>
      <c r="D33" s="70">
        <v>2005</v>
      </c>
      <c r="E33" s="71" t="s">
        <v>42</v>
      </c>
      <c r="F33" s="86">
        <v>0.00364583333333334</v>
      </c>
      <c r="G33" s="72">
        <v>0.007476851851851853</v>
      </c>
      <c r="H33" s="72">
        <f t="shared" si="1"/>
        <v>0.0038310185185185127</v>
      </c>
      <c r="I33" s="84">
        <v>36</v>
      </c>
    </row>
    <row r="34" spans="1:9" ht="16.5" customHeight="1">
      <c r="A34" s="82">
        <v>6</v>
      </c>
      <c r="B34" s="68">
        <v>18</v>
      </c>
      <c r="C34" s="69" t="s">
        <v>58</v>
      </c>
      <c r="D34" s="70">
        <v>2006</v>
      </c>
      <c r="E34" s="71" t="s">
        <v>40</v>
      </c>
      <c r="F34" s="86">
        <v>0.003125</v>
      </c>
      <c r="G34" s="72">
        <v>0.008275462962962962</v>
      </c>
      <c r="H34" s="72">
        <f t="shared" si="1"/>
        <v>0.005150462962962962</v>
      </c>
      <c r="I34" s="84">
        <v>35</v>
      </c>
    </row>
    <row r="35" spans="1:10" ht="15">
      <c r="A35" s="178" t="s">
        <v>13</v>
      </c>
      <c r="B35" s="178"/>
      <c r="C35" s="178"/>
      <c r="D35" s="178"/>
      <c r="E35" s="178"/>
      <c r="F35" s="178"/>
      <c r="G35" s="178"/>
      <c r="H35" s="178"/>
      <c r="I35" s="179"/>
      <c r="J35" s="105"/>
    </row>
    <row r="36" spans="1:10" ht="15">
      <c r="A36" s="100">
        <v>7</v>
      </c>
      <c r="B36" s="68">
        <v>16</v>
      </c>
      <c r="C36" s="69" t="s">
        <v>61</v>
      </c>
      <c r="D36" s="70">
        <v>2006</v>
      </c>
      <c r="E36" s="71" t="s">
        <v>40</v>
      </c>
      <c r="F36" s="86">
        <v>0.002777777777777778</v>
      </c>
      <c r="G36" s="72">
        <v>0.008159722222222223</v>
      </c>
      <c r="H36" s="72">
        <f>G36-F36</f>
        <v>0.005381944444444444</v>
      </c>
      <c r="I36" s="104">
        <v>34</v>
      </c>
      <c r="J36" s="105"/>
    </row>
    <row r="37" spans="1:10" ht="15">
      <c r="A37" s="82">
        <v>8</v>
      </c>
      <c r="B37" s="68">
        <v>19</v>
      </c>
      <c r="C37" s="69" t="s">
        <v>62</v>
      </c>
      <c r="D37" s="70">
        <v>2005</v>
      </c>
      <c r="E37" s="71" t="s">
        <v>42</v>
      </c>
      <c r="F37" s="86">
        <v>0.00329861111111111</v>
      </c>
      <c r="G37" s="72">
        <v>0.008854166666666666</v>
      </c>
      <c r="H37" s="72">
        <f>G37-F37</f>
        <v>0.005555555555555557</v>
      </c>
      <c r="I37" s="104">
        <v>33</v>
      </c>
      <c r="J37" s="105"/>
    </row>
    <row r="38" spans="1:10" ht="15">
      <c r="A38" s="82">
        <v>9</v>
      </c>
      <c r="B38" s="68">
        <v>17</v>
      </c>
      <c r="C38" s="69" t="s">
        <v>64</v>
      </c>
      <c r="D38" s="70">
        <v>2005</v>
      </c>
      <c r="E38" s="71" t="s">
        <v>42</v>
      </c>
      <c r="F38" s="86">
        <v>0.00295138888888889</v>
      </c>
      <c r="G38" s="72">
        <v>0.009236111111111112</v>
      </c>
      <c r="H38" s="72">
        <f>G38-F38</f>
        <v>0.006284722222222221</v>
      </c>
      <c r="I38" s="104">
        <v>32</v>
      </c>
      <c r="J38" s="105"/>
    </row>
    <row r="39" spans="1:9" ht="15">
      <c r="A39" s="33"/>
      <c r="B39" s="33"/>
      <c r="C39" s="32"/>
      <c r="D39" s="32"/>
      <c r="E39" s="30"/>
      <c r="F39" s="30"/>
      <c r="G39" s="31"/>
      <c r="H39" s="8"/>
      <c r="I39" s="35"/>
    </row>
    <row r="40" spans="1:9" s="54" customFormat="1" ht="16.5" thickBot="1">
      <c r="A40" s="51" t="s">
        <v>120</v>
      </c>
      <c r="B40" s="52"/>
      <c r="C40" s="53"/>
      <c r="D40" s="53"/>
      <c r="E40" s="53"/>
      <c r="F40" s="53"/>
      <c r="G40" s="53"/>
      <c r="H40" s="52"/>
      <c r="I40" s="44" t="s">
        <v>27</v>
      </c>
    </row>
    <row r="41" spans="1:9" ht="30.75" thickBot="1">
      <c r="A41" s="19" t="s">
        <v>3</v>
      </c>
      <c r="B41" s="20" t="s">
        <v>23</v>
      </c>
      <c r="C41" s="47" t="s">
        <v>26</v>
      </c>
      <c r="D41" s="21" t="s">
        <v>4</v>
      </c>
      <c r="E41" s="22" t="s">
        <v>5</v>
      </c>
      <c r="F41" s="26" t="s">
        <v>6</v>
      </c>
      <c r="G41" s="25" t="s">
        <v>7</v>
      </c>
      <c r="H41" s="23" t="s">
        <v>30</v>
      </c>
      <c r="I41" s="103" t="s">
        <v>9</v>
      </c>
    </row>
    <row r="42" spans="1:10" ht="15">
      <c r="A42" s="180" t="s">
        <v>10</v>
      </c>
      <c r="B42" s="180"/>
      <c r="C42" s="180"/>
      <c r="D42" s="180"/>
      <c r="E42" s="180"/>
      <c r="F42" s="180"/>
      <c r="G42" s="180"/>
      <c r="H42" s="180"/>
      <c r="I42" s="181"/>
      <c r="J42" s="105"/>
    </row>
    <row r="43" spans="1:9" ht="15">
      <c r="A43" s="82">
        <v>1</v>
      </c>
      <c r="B43" s="68">
        <v>26</v>
      </c>
      <c r="C43" s="69" t="s">
        <v>53</v>
      </c>
      <c r="D43" s="70">
        <v>2005</v>
      </c>
      <c r="E43" s="71" t="s">
        <v>42</v>
      </c>
      <c r="F43" s="86">
        <v>0.004513888888888889</v>
      </c>
      <c r="G43" s="72">
        <v>0.00818287037037037</v>
      </c>
      <c r="H43" s="72">
        <f aca="true" t="shared" si="2" ref="H43:H48">G43-F43</f>
        <v>0.0036689814814814805</v>
      </c>
      <c r="I43" s="84">
        <v>41</v>
      </c>
    </row>
    <row r="44" spans="1:9" ht="15">
      <c r="A44" s="82">
        <v>2</v>
      </c>
      <c r="B44" s="68">
        <v>31</v>
      </c>
      <c r="C44" s="69" t="s">
        <v>54</v>
      </c>
      <c r="D44" s="70">
        <v>2005</v>
      </c>
      <c r="E44" s="71" t="s">
        <v>42</v>
      </c>
      <c r="F44" s="86">
        <v>0.00538194444444444</v>
      </c>
      <c r="G44" s="72">
        <v>0.008993055555555554</v>
      </c>
      <c r="H44" s="72">
        <f t="shared" si="2"/>
        <v>0.0036111111111111144</v>
      </c>
      <c r="I44" s="84">
        <v>39</v>
      </c>
    </row>
    <row r="45" spans="1:9" ht="15">
      <c r="A45" s="82">
        <v>3</v>
      </c>
      <c r="B45" s="68">
        <v>27</v>
      </c>
      <c r="C45" s="69" t="s">
        <v>55</v>
      </c>
      <c r="D45" s="70">
        <v>2005</v>
      </c>
      <c r="E45" s="71" t="s">
        <v>37</v>
      </c>
      <c r="F45" s="86">
        <v>0.0046875</v>
      </c>
      <c r="G45" s="72">
        <v>0.007962962962962963</v>
      </c>
      <c r="H45" s="72">
        <f t="shared" si="2"/>
        <v>0.0032754629629629635</v>
      </c>
      <c r="I45" s="84">
        <v>38</v>
      </c>
    </row>
    <row r="46" spans="1:9" ht="15">
      <c r="A46" s="82">
        <v>4</v>
      </c>
      <c r="B46" s="68">
        <v>28</v>
      </c>
      <c r="C46" s="69" t="s">
        <v>52</v>
      </c>
      <c r="D46" s="70">
        <v>2005</v>
      </c>
      <c r="E46" s="71" t="s">
        <v>42</v>
      </c>
      <c r="F46" s="86">
        <v>0.00486111111111111</v>
      </c>
      <c r="G46" s="72">
        <v>0.008287037037037037</v>
      </c>
      <c r="H46" s="72">
        <f t="shared" si="2"/>
        <v>0.003425925925925927</v>
      </c>
      <c r="I46" s="84">
        <v>37</v>
      </c>
    </row>
    <row r="47" spans="1:9" ht="15">
      <c r="A47" s="82">
        <v>5</v>
      </c>
      <c r="B47" s="68">
        <v>32</v>
      </c>
      <c r="C47" s="113" t="s">
        <v>57</v>
      </c>
      <c r="D47" s="70">
        <v>2006</v>
      </c>
      <c r="E47" s="71" t="s">
        <v>11</v>
      </c>
      <c r="F47" s="86">
        <v>0.00555555555555555</v>
      </c>
      <c r="G47" s="72">
        <v>0.009375</v>
      </c>
      <c r="H47" s="72">
        <f t="shared" si="2"/>
        <v>0.00381944444444445</v>
      </c>
      <c r="I47" s="84">
        <v>36</v>
      </c>
    </row>
    <row r="48" spans="1:9" ht="15">
      <c r="A48" s="82">
        <v>6</v>
      </c>
      <c r="B48" s="68">
        <v>25</v>
      </c>
      <c r="C48" s="113" t="s">
        <v>56</v>
      </c>
      <c r="D48" s="70">
        <v>2005</v>
      </c>
      <c r="E48" s="71" t="s">
        <v>11</v>
      </c>
      <c r="F48" s="86">
        <v>0.004340277777777778</v>
      </c>
      <c r="G48" s="72">
        <v>0.008912037037037038</v>
      </c>
      <c r="H48" s="72">
        <f t="shared" si="2"/>
        <v>0.00457175925925926</v>
      </c>
      <c r="I48" s="84">
        <v>35</v>
      </c>
    </row>
    <row r="49" spans="1:9" ht="15">
      <c r="A49" s="179" t="s">
        <v>13</v>
      </c>
      <c r="B49" s="184"/>
      <c r="C49" s="184"/>
      <c r="D49" s="184"/>
      <c r="E49" s="184"/>
      <c r="F49" s="184"/>
      <c r="G49" s="184"/>
      <c r="H49" s="184"/>
      <c r="I49" s="184"/>
    </row>
    <row r="50" spans="1:10" ht="15">
      <c r="A50" s="82">
        <v>7</v>
      </c>
      <c r="B50" s="68">
        <v>30</v>
      </c>
      <c r="C50" s="69" t="s">
        <v>51</v>
      </c>
      <c r="D50" s="70">
        <v>2005</v>
      </c>
      <c r="E50" s="71" t="s">
        <v>37</v>
      </c>
      <c r="F50" s="86">
        <v>0.00520833333333333</v>
      </c>
      <c r="G50" s="72">
        <v>0.010231481481481482</v>
      </c>
      <c r="H50" s="72">
        <f>G50-F50</f>
        <v>0.0050231481481481524</v>
      </c>
      <c r="I50" s="104">
        <v>34</v>
      </c>
      <c r="J50" s="105"/>
    </row>
    <row r="51" spans="2:9" ht="15">
      <c r="B51" s="33"/>
      <c r="C51" s="30"/>
      <c r="D51" s="30"/>
      <c r="E51" s="30"/>
      <c r="F51" s="30"/>
      <c r="G51" s="30"/>
      <c r="H51" s="31"/>
      <c r="I51" s="36"/>
    </row>
    <row r="52" spans="1:9" s="54" customFormat="1" ht="16.5" thickBot="1">
      <c r="A52" s="51" t="s">
        <v>121</v>
      </c>
      <c r="B52" s="52"/>
      <c r="C52" s="53"/>
      <c r="D52" s="53"/>
      <c r="E52" s="53"/>
      <c r="F52" s="53"/>
      <c r="G52" s="53"/>
      <c r="H52" s="52"/>
      <c r="I52" s="44" t="s">
        <v>27</v>
      </c>
    </row>
    <row r="53" spans="1:9" ht="30.75" thickBot="1">
      <c r="A53" s="19" t="s">
        <v>3</v>
      </c>
      <c r="B53" s="20" t="s">
        <v>23</v>
      </c>
      <c r="C53" s="47" t="s">
        <v>26</v>
      </c>
      <c r="D53" s="21" t="s">
        <v>4</v>
      </c>
      <c r="E53" s="22" t="s">
        <v>5</v>
      </c>
      <c r="F53" s="26" t="s">
        <v>6</v>
      </c>
      <c r="G53" s="25" t="s">
        <v>7</v>
      </c>
      <c r="H53" s="23" t="s">
        <v>30</v>
      </c>
      <c r="I53" s="103" t="s">
        <v>9</v>
      </c>
    </row>
    <row r="54" spans="1:11" ht="15">
      <c r="A54" s="180" t="s">
        <v>10</v>
      </c>
      <c r="B54" s="180"/>
      <c r="C54" s="180"/>
      <c r="D54" s="180"/>
      <c r="E54" s="180"/>
      <c r="F54" s="180"/>
      <c r="G54" s="180"/>
      <c r="H54" s="180"/>
      <c r="I54" s="181"/>
      <c r="J54" s="105"/>
      <c r="K54" s="105"/>
    </row>
    <row r="55" spans="1:11" ht="15">
      <c r="A55" s="82">
        <v>1</v>
      </c>
      <c r="B55" s="68">
        <v>43</v>
      </c>
      <c r="C55" s="69" t="s">
        <v>80</v>
      </c>
      <c r="D55" s="70">
        <v>2003</v>
      </c>
      <c r="E55" s="71" t="s">
        <v>11</v>
      </c>
      <c r="F55" s="86">
        <v>0.00729166666666667</v>
      </c>
      <c r="G55" s="72">
        <v>0.009756944444444445</v>
      </c>
      <c r="H55" s="72">
        <f aca="true" t="shared" si="3" ref="H55:H60">G55-F55</f>
        <v>0.0024652777777777746</v>
      </c>
      <c r="I55" s="84">
        <v>41</v>
      </c>
      <c r="J55" s="105"/>
      <c r="K55" s="105"/>
    </row>
    <row r="56" spans="1:11" ht="15">
      <c r="A56" s="82">
        <v>2</v>
      </c>
      <c r="B56" s="68">
        <v>34</v>
      </c>
      <c r="C56" s="69" t="s">
        <v>87</v>
      </c>
      <c r="D56" s="70">
        <v>2003</v>
      </c>
      <c r="E56" s="71" t="s">
        <v>40</v>
      </c>
      <c r="F56" s="86">
        <v>0.005902777777777778</v>
      </c>
      <c r="G56" s="72">
        <v>0.008923611111111111</v>
      </c>
      <c r="H56" s="72">
        <f>G56-F56</f>
        <v>0.0030208333333333337</v>
      </c>
      <c r="I56" s="84">
        <v>39</v>
      </c>
      <c r="J56" s="105"/>
      <c r="K56" s="105"/>
    </row>
    <row r="57" spans="1:11" ht="15">
      <c r="A57" s="82">
        <v>3</v>
      </c>
      <c r="B57" s="68">
        <v>45</v>
      </c>
      <c r="C57" s="69" t="s">
        <v>78</v>
      </c>
      <c r="D57" s="70">
        <v>2005</v>
      </c>
      <c r="E57" s="71" t="s">
        <v>68</v>
      </c>
      <c r="F57" s="86">
        <v>0.00763888888888889</v>
      </c>
      <c r="G57" s="72">
        <v>0.01082175925925926</v>
      </c>
      <c r="H57" s="72">
        <f t="shared" si="3"/>
        <v>0.0031828703703703698</v>
      </c>
      <c r="I57" s="84">
        <v>38</v>
      </c>
      <c r="J57" s="105"/>
      <c r="K57" s="105"/>
    </row>
    <row r="58" spans="1:11" ht="15">
      <c r="A58" s="82">
        <v>4</v>
      </c>
      <c r="B58" s="68">
        <v>42</v>
      </c>
      <c r="C58" s="69" t="s">
        <v>86</v>
      </c>
      <c r="D58" s="70">
        <v>2004</v>
      </c>
      <c r="E58" s="71" t="s">
        <v>45</v>
      </c>
      <c r="F58" s="86">
        <v>0.00711805555555556</v>
      </c>
      <c r="G58" s="72">
        <v>0.010590277777777777</v>
      </c>
      <c r="H58" s="72">
        <f t="shared" si="3"/>
        <v>0.003472222222222217</v>
      </c>
      <c r="I58" s="84">
        <v>37</v>
      </c>
      <c r="J58" s="105"/>
      <c r="K58" s="105"/>
    </row>
    <row r="59" spans="1:11" ht="15">
      <c r="A59" s="82">
        <v>5</v>
      </c>
      <c r="B59" s="68">
        <v>33</v>
      </c>
      <c r="C59" s="69" t="s">
        <v>82</v>
      </c>
      <c r="D59" s="70">
        <v>2002</v>
      </c>
      <c r="E59" s="71" t="s">
        <v>68</v>
      </c>
      <c r="F59" s="86">
        <v>0.005729166666666667</v>
      </c>
      <c r="G59" s="72">
        <v>0.009016203703703703</v>
      </c>
      <c r="H59" s="72">
        <f>G59-F59</f>
        <v>0.0032870370370370362</v>
      </c>
      <c r="I59" s="84">
        <v>36</v>
      </c>
      <c r="J59" s="105"/>
      <c r="K59" s="105"/>
    </row>
    <row r="60" spans="1:11" ht="15">
      <c r="A60" s="82">
        <v>6</v>
      </c>
      <c r="B60" s="68">
        <v>44</v>
      </c>
      <c r="C60" s="69" t="s">
        <v>85</v>
      </c>
      <c r="D60" s="70">
        <v>2004</v>
      </c>
      <c r="E60" s="71" t="s">
        <v>68</v>
      </c>
      <c r="F60" s="86">
        <v>0.00746527777777778</v>
      </c>
      <c r="G60" s="72">
        <v>0.01087962962962963</v>
      </c>
      <c r="H60" s="72">
        <f t="shared" si="3"/>
        <v>0.00341435185185185</v>
      </c>
      <c r="I60" s="84">
        <v>35</v>
      </c>
      <c r="J60" s="105"/>
      <c r="K60" s="105"/>
    </row>
    <row r="61" spans="1:11" ht="15">
      <c r="A61" s="178" t="s">
        <v>13</v>
      </c>
      <c r="B61" s="178"/>
      <c r="C61" s="178"/>
      <c r="D61" s="178"/>
      <c r="E61" s="178"/>
      <c r="F61" s="178"/>
      <c r="G61" s="178"/>
      <c r="H61" s="178"/>
      <c r="I61" s="179"/>
      <c r="J61" s="105"/>
      <c r="K61" s="105"/>
    </row>
    <row r="62" spans="1:11" ht="15">
      <c r="A62" s="82">
        <v>7</v>
      </c>
      <c r="B62" s="68">
        <v>39</v>
      </c>
      <c r="C62" s="69" t="s">
        <v>83</v>
      </c>
      <c r="D62" s="70">
        <v>2003</v>
      </c>
      <c r="E62" s="71" t="s">
        <v>40</v>
      </c>
      <c r="F62" s="86">
        <v>0.00677083333333333</v>
      </c>
      <c r="G62" s="72">
        <v>0.010277777777777778</v>
      </c>
      <c r="H62" s="72">
        <f aca="true" t="shared" si="4" ref="H62:H67">G62-F62</f>
        <v>0.003506944444444448</v>
      </c>
      <c r="I62" s="84">
        <v>34</v>
      </c>
      <c r="J62" s="105"/>
      <c r="K62" s="105"/>
    </row>
    <row r="63" spans="1:11" ht="15">
      <c r="A63" s="82">
        <v>8</v>
      </c>
      <c r="B63" s="68">
        <v>36</v>
      </c>
      <c r="C63" s="113" t="s">
        <v>79</v>
      </c>
      <c r="D63" s="70">
        <v>2004</v>
      </c>
      <c r="E63" s="71" t="s">
        <v>11</v>
      </c>
      <c r="F63" s="86">
        <v>0.00625</v>
      </c>
      <c r="G63" s="72">
        <v>0.009791666666666666</v>
      </c>
      <c r="H63" s="72">
        <f t="shared" si="4"/>
        <v>0.003541666666666665</v>
      </c>
      <c r="I63" s="84">
        <v>33</v>
      </c>
      <c r="J63" s="105"/>
      <c r="K63" s="105"/>
    </row>
    <row r="64" spans="1:9" ht="15">
      <c r="A64" s="82">
        <v>9</v>
      </c>
      <c r="B64" s="68">
        <v>41</v>
      </c>
      <c r="C64" s="69" t="s">
        <v>77</v>
      </c>
      <c r="D64" s="70">
        <v>2003</v>
      </c>
      <c r="E64" s="71" t="s">
        <v>40</v>
      </c>
      <c r="F64" s="86">
        <v>0.00694444444444445</v>
      </c>
      <c r="G64" s="72">
        <v>0.011030092592592591</v>
      </c>
      <c r="H64" s="72">
        <f t="shared" si="4"/>
        <v>0.004085648148148141</v>
      </c>
      <c r="I64" s="84" t="s">
        <v>116</v>
      </c>
    </row>
    <row r="65" spans="1:9" ht="15">
      <c r="A65" s="82">
        <v>10</v>
      </c>
      <c r="B65" s="68">
        <v>37</v>
      </c>
      <c r="C65" s="113" t="s">
        <v>76</v>
      </c>
      <c r="D65" s="70">
        <v>2004</v>
      </c>
      <c r="E65" s="71" t="s">
        <v>11</v>
      </c>
      <c r="F65" s="86">
        <v>0.00642361111111111</v>
      </c>
      <c r="G65" s="72">
        <v>0.01064814814814815</v>
      </c>
      <c r="H65" s="72">
        <f t="shared" si="4"/>
        <v>0.00422453703703704</v>
      </c>
      <c r="I65" s="84">
        <v>31</v>
      </c>
    </row>
    <row r="66" spans="1:9" ht="15">
      <c r="A66" s="82">
        <v>11</v>
      </c>
      <c r="B66" s="68">
        <v>38</v>
      </c>
      <c r="C66" s="69" t="s">
        <v>81</v>
      </c>
      <c r="D66" s="70">
        <v>2004</v>
      </c>
      <c r="E66" s="71" t="s">
        <v>45</v>
      </c>
      <c r="F66" s="86">
        <v>0.00659722222222222</v>
      </c>
      <c r="G66" s="72">
        <v>0.011423611111111112</v>
      </c>
      <c r="H66" s="72">
        <f t="shared" si="4"/>
        <v>0.004826388888888892</v>
      </c>
      <c r="I66" s="84">
        <v>30</v>
      </c>
    </row>
    <row r="67" spans="1:9" ht="15">
      <c r="A67" s="82">
        <v>12</v>
      </c>
      <c r="B67" s="68">
        <v>35</v>
      </c>
      <c r="C67" s="69" t="s">
        <v>84</v>
      </c>
      <c r="D67" s="70">
        <v>2004</v>
      </c>
      <c r="E67" s="71" t="s">
        <v>45</v>
      </c>
      <c r="F67" s="86">
        <v>0.006076388888888889</v>
      </c>
      <c r="G67" s="72">
        <v>0.01125</v>
      </c>
      <c r="H67" s="72">
        <f t="shared" si="4"/>
        <v>0.005173611111111111</v>
      </c>
      <c r="I67" s="84">
        <v>29</v>
      </c>
    </row>
    <row r="68" spans="2:8" ht="15">
      <c r="B68" s="12"/>
      <c r="C68" s="6"/>
      <c r="D68" s="6"/>
      <c r="E68" s="6"/>
      <c r="F68" s="6"/>
      <c r="G68" s="9"/>
      <c r="H68" s="12"/>
    </row>
    <row r="69" spans="1:9" s="54" customFormat="1" ht="16.5" thickBot="1">
      <c r="A69" s="51" t="s">
        <v>122</v>
      </c>
      <c r="B69" s="52"/>
      <c r="C69" s="53"/>
      <c r="D69" s="53"/>
      <c r="E69" s="53"/>
      <c r="F69" s="53"/>
      <c r="G69" s="53"/>
      <c r="H69" s="52"/>
      <c r="I69" s="44" t="s">
        <v>27</v>
      </c>
    </row>
    <row r="70" spans="1:9" ht="30.75" thickBot="1">
      <c r="A70" s="19" t="s">
        <v>3</v>
      </c>
      <c r="B70" s="20" t="s">
        <v>23</v>
      </c>
      <c r="C70" s="47" t="s">
        <v>26</v>
      </c>
      <c r="D70" s="21" t="s">
        <v>4</v>
      </c>
      <c r="E70" s="22" t="s">
        <v>5</v>
      </c>
      <c r="F70" s="26" t="s">
        <v>6</v>
      </c>
      <c r="G70" s="25" t="s">
        <v>7</v>
      </c>
      <c r="H70" s="23" t="s">
        <v>30</v>
      </c>
      <c r="I70" s="103" t="s">
        <v>9</v>
      </c>
    </row>
    <row r="71" spans="1:10" ht="15">
      <c r="A71" s="180" t="s">
        <v>10</v>
      </c>
      <c r="B71" s="180"/>
      <c r="C71" s="180"/>
      <c r="D71" s="180"/>
      <c r="E71" s="180"/>
      <c r="F71" s="180"/>
      <c r="G71" s="180"/>
      <c r="H71" s="180"/>
      <c r="I71" s="181"/>
      <c r="J71" s="105"/>
    </row>
    <row r="72" spans="1:10" ht="15">
      <c r="A72" s="82">
        <v>1</v>
      </c>
      <c r="B72" s="102">
        <v>54</v>
      </c>
      <c r="C72" s="69" t="s">
        <v>69</v>
      </c>
      <c r="D72" s="70">
        <v>2003</v>
      </c>
      <c r="E72" s="71" t="s">
        <v>42</v>
      </c>
      <c r="F72" s="86">
        <v>0.00920138888888888</v>
      </c>
      <c r="G72" s="72">
        <v>0.011504629629629629</v>
      </c>
      <c r="H72" s="101">
        <f aca="true" t="shared" si="5" ref="H72:H77">G72-F72</f>
        <v>0.002303240740740748</v>
      </c>
      <c r="I72" s="84">
        <v>41</v>
      </c>
      <c r="J72" s="105"/>
    </row>
    <row r="73" spans="1:10" ht="15">
      <c r="A73" s="82">
        <v>2</v>
      </c>
      <c r="B73" s="102">
        <v>50</v>
      </c>
      <c r="C73" s="69" t="s">
        <v>72</v>
      </c>
      <c r="D73" s="70">
        <v>2003</v>
      </c>
      <c r="E73" s="71" t="s">
        <v>42</v>
      </c>
      <c r="F73" s="86">
        <v>0.00850694444444444</v>
      </c>
      <c r="G73" s="72">
        <v>0.010833333333333334</v>
      </c>
      <c r="H73" s="101">
        <f t="shared" si="5"/>
        <v>0.0023263888888888935</v>
      </c>
      <c r="I73" s="84">
        <v>39</v>
      </c>
      <c r="J73" s="105"/>
    </row>
    <row r="74" spans="1:10" ht="15">
      <c r="A74" s="82">
        <v>3</v>
      </c>
      <c r="B74" s="68">
        <v>51</v>
      </c>
      <c r="C74" s="69" t="s">
        <v>73</v>
      </c>
      <c r="D74" s="70">
        <v>2003</v>
      </c>
      <c r="E74" s="71" t="s">
        <v>37</v>
      </c>
      <c r="F74" s="86">
        <v>0.00868055555555555</v>
      </c>
      <c r="G74" s="72">
        <v>0.011122685185185185</v>
      </c>
      <c r="H74" s="101">
        <f t="shared" si="5"/>
        <v>0.0024421296296296344</v>
      </c>
      <c r="I74" s="84">
        <v>38</v>
      </c>
      <c r="J74" s="105"/>
    </row>
    <row r="75" spans="1:10" ht="15">
      <c r="A75" s="106">
        <v>4</v>
      </c>
      <c r="B75" s="102">
        <v>48</v>
      </c>
      <c r="C75" s="69" t="s">
        <v>70</v>
      </c>
      <c r="D75" s="70">
        <v>2003</v>
      </c>
      <c r="E75" s="71" t="s">
        <v>37</v>
      </c>
      <c r="F75" s="86">
        <v>0.008159722222222223</v>
      </c>
      <c r="G75" s="72">
        <v>0.010601851851851854</v>
      </c>
      <c r="H75" s="101">
        <f t="shared" si="5"/>
        <v>0.002442129629629631</v>
      </c>
      <c r="I75" s="84">
        <v>37</v>
      </c>
      <c r="J75" s="105"/>
    </row>
    <row r="76" spans="1:10" ht="15">
      <c r="A76" s="82">
        <v>5</v>
      </c>
      <c r="B76" s="102">
        <v>52</v>
      </c>
      <c r="C76" s="69" t="s">
        <v>74</v>
      </c>
      <c r="D76" s="70">
        <v>2004</v>
      </c>
      <c r="E76" s="71" t="s">
        <v>42</v>
      </c>
      <c r="F76" s="86">
        <v>0.00885416666666666</v>
      </c>
      <c r="G76" s="72">
        <v>0.011435185185185185</v>
      </c>
      <c r="H76" s="101">
        <f t="shared" si="5"/>
        <v>0.002581018518518526</v>
      </c>
      <c r="I76" s="84">
        <v>36</v>
      </c>
      <c r="J76" s="105"/>
    </row>
    <row r="77" spans="1:10" ht="15">
      <c r="A77" s="82">
        <v>6</v>
      </c>
      <c r="B77" s="102">
        <v>49</v>
      </c>
      <c r="C77" s="69" t="s">
        <v>75</v>
      </c>
      <c r="D77" s="70">
        <v>2003</v>
      </c>
      <c r="E77" s="71" t="s">
        <v>45</v>
      </c>
      <c r="F77" s="86">
        <v>0.008333333333333333</v>
      </c>
      <c r="G77" s="72">
        <v>0.010925925925925924</v>
      </c>
      <c r="H77" s="101">
        <f t="shared" si="5"/>
        <v>0.002592592592592591</v>
      </c>
      <c r="I77" s="84">
        <v>35</v>
      </c>
      <c r="J77" s="105"/>
    </row>
    <row r="78" spans="1:10" ht="15">
      <c r="A78" s="182" t="s">
        <v>13</v>
      </c>
      <c r="B78" s="180"/>
      <c r="C78" s="180"/>
      <c r="D78" s="180"/>
      <c r="E78" s="180"/>
      <c r="F78" s="180"/>
      <c r="G78" s="180"/>
      <c r="H78" s="180"/>
      <c r="I78" s="181"/>
      <c r="J78" s="105"/>
    </row>
    <row r="79" spans="1:10" ht="15">
      <c r="A79" s="100">
        <v>7</v>
      </c>
      <c r="B79" s="68">
        <v>55</v>
      </c>
      <c r="C79" s="69" t="s">
        <v>67</v>
      </c>
      <c r="D79" s="70">
        <v>2004</v>
      </c>
      <c r="E79" s="71" t="s">
        <v>68</v>
      </c>
      <c r="F79" s="86">
        <v>0.00937499999999999</v>
      </c>
      <c r="G79" s="101">
        <v>0.012418981481481482</v>
      </c>
      <c r="H79" s="101">
        <f>G79-F79</f>
        <v>0.003043981481481493</v>
      </c>
      <c r="I79" s="84">
        <v>34</v>
      </c>
      <c r="J79" s="105"/>
    </row>
    <row r="80" spans="1:10" ht="15">
      <c r="A80" s="100">
        <v>8</v>
      </c>
      <c r="B80" s="68">
        <v>53</v>
      </c>
      <c r="C80" s="69" t="s">
        <v>71</v>
      </c>
      <c r="D80" s="70">
        <v>2003</v>
      </c>
      <c r="E80" s="71" t="s">
        <v>68</v>
      </c>
      <c r="F80" s="86">
        <v>0.00902777777777778</v>
      </c>
      <c r="G80" s="72">
        <v>0.01224537037037037</v>
      </c>
      <c r="H80" s="101">
        <f>G80-F80</f>
        <v>0.0032175925925925896</v>
      </c>
      <c r="I80" s="84">
        <v>33</v>
      </c>
      <c r="J80" s="105"/>
    </row>
    <row r="81" spans="1:10" ht="15">
      <c r="A81" s="38"/>
      <c r="B81" s="38"/>
      <c r="C81" s="5"/>
      <c r="D81" s="10"/>
      <c r="E81" s="10"/>
      <c r="F81" s="11"/>
      <c r="G81" s="10"/>
      <c r="H81" s="108"/>
      <c r="I81" s="6"/>
      <c r="J81" s="35"/>
    </row>
    <row r="82" spans="1:9" s="54" customFormat="1" ht="16.5" thickBot="1">
      <c r="A82" s="51" t="s">
        <v>123</v>
      </c>
      <c r="B82" s="52"/>
      <c r="C82" s="53"/>
      <c r="D82" s="53"/>
      <c r="E82" s="53"/>
      <c r="F82" s="53"/>
      <c r="G82" s="53"/>
      <c r="H82" s="52"/>
      <c r="I82" s="44" t="s">
        <v>27</v>
      </c>
    </row>
    <row r="83" spans="1:9" ht="30.75" thickBot="1">
      <c r="A83" s="19" t="s">
        <v>3</v>
      </c>
      <c r="B83" s="20" t="s">
        <v>23</v>
      </c>
      <c r="C83" s="47" t="s">
        <v>26</v>
      </c>
      <c r="D83" s="21" t="s">
        <v>4</v>
      </c>
      <c r="E83" s="22" t="s">
        <v>5</v>
      </c>
      <c r="F83" s="26" t="s">
        <v>6</v>
      </c>
      <c r="G83" s="25" t="s">
        <v>7</v>
      </c>
      <c r="H83" s="23" t="s">
        <v>30</v>
      </c>
      <c r="I83" s="103" t="s">
        <v>9</v>
      </c>
    </row>
    <row r="84" spans="1:10" ht="15">
      <c r="A84" s="180" t="s">
        <v>10</v>
      </c>
      <c r="B84" s="180"/>
      <c r="C84" s="180"/>
      <c r="D84" s="180"/>
      <c r="E84" s="180"/>
      <c r="F84" s="180"/>
      <c r="G84" s="180"/>
      <c r="H84" s="180"/>
      <c r="I84" s="181"/>
      <c r="J84" s="105"/>
    </row>
    <row r="85" spans="1:10" ht="15">
      <c r="A85" s="82">
        <v>1</v>
      </c>
      <c r="B85" s="68">
        <v>63</v>
      </c>
      <c r="C85" s="69" t="s">
        <v>95</v>
      </c>
      <c r="D85" s="70">
        <v>2000</v>
      </c>
      <c r="E85" s="71" t="s">
        <v>11</v>
      </c>
      <c r="F85" s="86">
        <v>0.0107638888888889</v>
      </c>
      <c r="G85" s="72">
        <v>0.01283564814814815</v>
      </c>
      <c r="H85" s="101">
        <f aca="true" t="shared" si="6" ref="H85:H90">G85-F85</f>
        <v>0.0020717592592592506</v>
      </c>
      <c r="I85" s="84">
        <v>41</v>
      </c>
      <c r="J85" s="105"/>
    </row>
    <row r="86" spans="1:10" ht="15">
      <c r="A86" s="82">
        <v>2</v>
      </c>
      <c r="B86" s="68">
        <v>58</v>
      </c>
      <c r="C86" s="69" t="s">
        <v>90</v>
      </c>
      <c r="D86" s="70">
        <v>2001</v>
      </c>
      <c r="E86" s="71" t="s">
        <v>37</v>
      </c>
      <c r="F86" s="86">
        <v>0.009895833333333333</v>
      </c>
      <c r="G86" s="72">
        <v>0.01238425925925926</v>
      </c>
      <c r="H86" s="101">
        <f t="shared" si="6"/>
        <v>0.002488425925925927</v>
      </c>
      <c r="I86" s="84">
        <v>39</v>
      </c>
      <c r="J86" s="105"/>
    </row>
    <row r="87" spans="1:10" ht="15">
      <c r="A87" s="82">
        <v>3</v>
      </c>
      <c r="B87" s="155">
        <v>60</v>
      </c>
      <c r="C87" s="69" t="s">
        <v>92</v>
      </c>
      <c r="D87" s="70">
        <v>2002</v>
      </c>
      <c r="E87" s="71" t="s">
        <v>42</v>
      </c>
      <c r="F87" s="86">
        <v>0.0102430555555556</v>
      </c>
      <c r="G87" s="72">
        <v>0.012847222222222223</v>
      </c>
      <c r="H87" s="72">
        <f t="shared" si="6"/>
        <v>0.0026041666666666227</v>
      </c>
      <c r="I87" s="84">
        <v>38</v>
      </c>
      <c r="J87" s="105"/>
    </row>
    <row r="88" spans="1:10" ht="15">
      <c r="A88" s="82">
        <v>4</v>
      </c>
      <c r="B88" s="154">
        <v>59</v>
      </c>
      <c r="C88" s="69" t="s">
        <v>91</v>
      </c>
      <c r="D88" s="70">
        <v>2001</v>
      </c>
      <c r="E88" s="71" t="s">
        <v>37</v>
      </c>
      <c r="F88" s="86">
        <v>0.0100694444444444</v>
      </c>
      <c r="G88" s="72">
        <v>0.013136574074074077</v>
      </c>
      <c r="H88" s="72">
        <f t="shared" si="6"/>
        <v>0.0030671296296296766</v>
      </c>
      <c r="I88" s="84">
        <v>37</v>
      </c>
      <c r="J88" s="105"/>
    </row>
    <row r="89" spans="1:10" ht="15">
      <c r="A89" s="82">
        <v>5</v>
      </c>
      <c r="B89" s="155">
        <v>62</v>
      </c>
      <c r="C89" s="69" t="s">
        <v>94</v>
      </c>
      <c r="D89" s="70">
        <v>2002</v>
      </c>
      <c r="E89" s="71" t="s">
        <v>35</v>
      </c>
      <c r="F89" s="86">
        <v>0.0105902777777778</v>
      </c>
      <c r="G89" s="72">
        <v>0.013425925925925924</v>
      </c>
      <c r="H89" s="72">
        <f t="shared" si="6"/>
        <v>0.0028356481481481254</v>
      </c>
      <c r="I89" s="84">
        <v>36</v>
      </c>
      <c r="J89" s="105"/>
    </row>
    <row r="90" spans="1:10" ht="15">
      <c r="A90" s="82">
        <v>6</v>
      </c>
      <c r="B90" s="154">
        <v>61</v>
      </c>
      <c r="C90" s="69" t="s">
        <v>93</v>
      </c>
      <c r="D90" s="70">
        <v>2002</v>
      </c>
      <c r="E90" s="71" t="s">
        <v>68</v>
      </c>
      <c r="F90" s="86">
        <v>0.0104166666666667</v>
      </c>
      <c r="G90" s="72">
        <v>0.013506944444444445</v>
      </c>
      <c r="H90" s="72">
        <f t="shared" si="6"/>
        <v>0.003090277777777744</v>
      </c>
      <c r="I90" s="84">
        <v>35</v>
      </c>
      <c r="J90" s="105"/>
    </row>
    <row r="91" spans="1:10" ht="15">
      <c r="A91" s="180" t="s">
        <v>13</v>
      </c>
      <c r="B91" s="180"/>
      <c r="C91" s="180"/>
      <c r="D91" s="180"/>
      <c r="E91" s="180"/>
      <c r="F91" s="180"/>
      <c r="G91" s="180"/>
      <c r="H91" s="180"/>
      <c r="I91" s="181"/>
      <c r="J91" s="105"/>
    </row>
    <row r="92" spans="1:10" ht="15">
      <c r="A92" s="107">
        <v>7</v>
      </c>
      <c r="B92" s="154">
        <v>57</v>
      </c>
      <c r="C92" s="69" t="s">
        <v>89</v>
      </c>
      <c r="D92" s="70">
        <v>2002</v>
      </c>
      <c r="E92" s="71" t="s">
        <v>68</v>
      </c>
      <c r="F92" s="86">
        <v>0.009722222222222222</v>
      </c>
      <c r="G92" s="81">
        <v>0.01292824074074074</v>
      </c>
      <c r="H92" s="72">
        <f>G92-F92</f>
        <v>0.0032060185185185178</v>
      </c>
      <c r="I92" s="109">
        <v>34</v>
      </c>
      <c r="J92" s="105"/>
    </row>
    <row r="93" spans="1:10" ht="15">
      <c r="A93" s="107">
        <v>8</v>
      </c>
      <c r="B93" s="68">
        <v>56</v>
      </c>
      <c r="C93" s="69" t="s">
        <v>88</v>
      </c>
      <c r="D93" s="70">
        <v>2002</v>
      </c>
      <c r="E93" s="71" t="s">
        <v>42</v>
      </c>
      <c r="F93" s="86">
        <v>0.00954861111111111</v>
      </c>
      <c r="G93" s="72">
        <v>0.013252314814814814</v>
      </c>
      <c r="H93" s="72">
        <f>G93-F93</f>
        <v>0.003703703703703704</v>
      </c>
      <c r="I93" s="109">
        <v>33</v>
      </c>
      <c r="J93" s="105"/>
    </row>
    <row r="94" spans="1:10" ht="15">
      <c r="A94" s="38"/>
      <c r="B94" s="5"/>
      <c r="C94" s="10"/>
      <c r="D94" s="50"/>
      <c r="E94" s="11"/>
      <c r="F94" s="10"/>
      <c r="G94" s="7"/>
      <c r="H94" s="5"/>
      <c r="I94" s="35"/>
      <c r="J94" s="105"/>
    </row>
    <row r="95" spans="1:9" ht="15.75" thickBot="1">
      <c r="A95" s="39" t="s">
        <v>124</v>
      </c>
      <c r="B95" s="14"/>
      <c r="C95" s="3"/>
      <c r="D95" s="3"/>
      <c r="E95" s="3"/>
      <c r="F95" s="3"/>
      <c r="G95" s="3"/>
      <c r="H95" s="14"/>
      <c r="I95" s="44" t="s">
        <v>27</v>
      </c>
    </row>
    <row r="96" spans="1:9" ht="30.75" thickBot="1">
      <c r="A96" s="19" t="s">
        <v>3</v>
      </c>
      <c r="B96" s="20" t="s">
        <v>23</v>
      </c>
      <c r="C96" s="47" t="s">
        <v>26</v>
      </c>
      <c r="D96" s="21" t="s">
        <v>4</v>
      </c>
      <c r="E96" s="22" t="s">
        <v>5</v>
      </c>
      <c r="F96" s="26" t="s">
        <v>6</v>
      </c>
      <c r="G96" s="25" t="s">
        <v>7</v>
      </c>
      <c r="H96" s="23" t="s">
        <v>30</v>
      </c>
      <c r="I96" s="103" t="s">
        <v>9</v>
      </c>
    </row>
    <row r="97" spans="1:10" ht="15">
      <c r="A97" s="180" t="s">
        <v>10</v>
      </c>
      <c r="B97" s="180"/>
      <c r="C97" s="180"/>
      <c r="D97" s="180"/>
      <c r="E97" s="180"/>
      <c r="F97" s="180"/>
      <c r="G97" s="180"/>
      <c r="H97" s="180"/>
      <c r="I97" s="181"/>
      <c r="J97" s="105"/>
    </row>
    <row r="98" spans="1:9" ht="15">
      <c r="A98" s="82">
        <v>1</v>
      </c>
      <c r="B98" s="68">
        <v>67</v>
      </c>
      <c r="C98" s="69" t="s">
        <v>102</v>
      </c>
      <c r="D98" s="70">
        <v>2001</v>
      </c>
      <c r="E98" s="71" t="s">
        <v>11</v>
      </c>
      <c r="F98" s="86">
        <v>0.0114583333333333</v>
      </c>
      <c r="G98" s="72">
        <v>0.013449074074074073</v>
      </c>
      <c r="H98" s="101">
        <f aca="true" t="shared" si="7" ref="H98:H103">G98-F98</f>
        <v>0.001990740740740774</v>
      </c>
      <c r="I98" s="84">
        <v>41</v>
      </c>
    </row>
    <row r="99" spans="1:9" ht="15">
      <c r="A99" s="82">
        <v>2</v>
      </c>
      <c r="B99" s="68">
        <v>66</v>
      </c>
      <c r="C99" s="69" t="s">
        <v>101</v>
      </c>
      <c r="D99" s="70">
        <v>2001</v>
      </c>
      <c r="E99" s="71" t="s">
        <v>11</v>
      </c>
      <c r="F99" s="86">
        <v>0.011284722222222222</v>
      </c>
      <c r="G99" s="72">
        <v>0.01332175925925926</v>
      </c>
      <c r="H99" s="101">
        <f t="shared" si="7"/>
        <v>0.0020370370370370386</v>
      </c>
      <c r="I99" s="84">
        <v>39</v>
      </c>
    </row>
    <row r="100" spans="1:9" ht="15">
      <c r="A100" s="106">
        <v>3</v>
      </c>
      <c r="B100" s="102">
        <v>65</v>
      </c>
      <c r="C100" s="69" t="s">
        <v>97</v>
      </c>
      <c r="D100" s="70">
        <v>2001</v>
      </c>
      <c r="E100" s="71" t="s">
        <v>68</v>
      </c>
      <c r="F100" s="86">
        <v>0.011111111111111112</v>
      </c>
      <c r="G100" s="101">
        <v>0.01324074074074074</v>
      </c>
      <c r="H100" s="116">
        <f>G100-F100</f>
        <v>0.002129629629629629</v>
      </c>
      <c r="I100" s="84">
        <v>38</v>
      </c>
    </row>
    <row r="101" spans="1:9" ht="15">
      <c r="A101" s="82">
        <v>4</v>
      </c>
      <c r="B101" s="102">
        <v>70</v>
      </c>
      <c r="C101" s="69" t="s">
        <v>98</v>
      </c>
      <c r="D101" s="70">
        <v>2001</v>
      </c>
      <c r="E101" s="71" t="s">
        <v>37</v>
      </c>
      <c r="F101" s="86">
        <v>0.0119791666666667</v>
      </c>
      <c r="G101" s="101">
        <v>0.014444444444444446</v>
      </c>
      <c r="H101" s="116">
        <f t="shared" si="7"/>
        <v>0.002465277777777745</v>
      </c>
      <c r="I101" s="84">
        <v>37</v>
      </c>
    </row>
    <row r="102" spans="1:9" ht="15">
      <c r="A102" s="82">
        <v>5</v>
      </c>
      <c r="B102" s="102">
        <v>64</v>
      </c>
      <c r="C102" s="69" t="s">
        <v>99</v>
      </c>
      <c r="D102" s="70">
        <v>2001</v>
      </c>
      <c r="E102" s="71" t="s">
        <v>45</v>
      </c>
      <c r="F102" s="86">
        <v>0.0109375</v>
      </c>
      <c r="G102" s="101">
        <v>0.013993055555555555</v>
      </c>
      <c r="H102" s="116">
        <f>G102-F102</f>
        <v>0.003055555555555556</v>
      </c>
      <c r="I102" s="84">
        <v>36</v>
      </c>
    </row>
    <row r="103" spans="1:9" ht="15">
      <c r="A103" s="82">
        <v>6</v>
      </c>
      <c r="B103" s="102">
        <v>68</v>
      </c>
      <c r="C103" s="69" t="s">
        <v>96</v>
      </c>
      <c r="D103" s="70">
        <v>2001</v>
      </c>
      <c r="E103" s="71" t="s">
        <v>68</v>
      </c>
      <c r="F103" s="86">
        <v>0.0116319444444444</v>
      </c>
      <c r="G103" s="101">
        <v>0.015</v>
      </c>
      <c r="H103" s="116">
        <f t="shared" si="7"/>
        <v>0.0033680555555556</v>
      </c>
      <c r="I103" s="84">
        <v>35</v>
      </c>
    </row>
    <row r="104" spans="1:10" ht="15">
      <c r="A104" s="178" t="s">
        <v>13</v>
      </c>
      <c r="B104" s="178"/>
      <c r="C104" s="178"/>
      <c r="D104" s="178"/>
      <c r="E104" s="178"/>
      <c r="F104" s="178"/>
      <c r="G104" s="178"/>
      <c r="H104" s="178"/>
      <c r="I104" s="179"/>
      <c r="J104" s="105"/>
    </row>
    <row r="105" spans="1:9" ht="15">
      <c r="A105" s="82">
        <v>7</v>
      </c>
      <c r="B105" s="102">
        <v>69</v>
      </c>
      <c r="C105" s="69" t="s">
        <v>100</v>
      </c>
      <c r="D105" s="70">
        <v>2001</v>
      </c>
      <c r="E105" s="71" t="s">
        <v>35</v>
      </c>
      <c r="F105" s="86">
        <v>0.0118055555555556</v>
      </c>
      <c r="G105" s="101">
        <v>0.015277777777777777</v>
      </c>
      <c r="H105" s="116">
        <f>G105-F105</f>
        <v>0.003472222222222177</v>
      </c>
      <c r="I105" s="84">
        <v>34</v>
      </c>
    </row>
    <row r="106" spans="1:9" ht="15">
      <c r="A106" s="38"/>
      <c r="B106" s="33"/>
      <c r="C106" s="48"/>
      <c r="D106" s="30"/>
      <c r="E106" s="33"/>
      <c r="F106" s="30"/>
      <c r="G106" s="31"/>
      <c r="H106" s="31"/>
      <c r="I106" s="35"/>
    </row>
    <row r="107" spans="1:9" s="54" customFormat="1" ht="16.5" thickBot="1">
      <c r="A107" s="51" t="s">
        <v>125</v>
      </c>
      <c r="B107" s="52"/>
      <c r="C107" s="53"/>
      <c r="D107" s="53"/>
      <c r="E107" s="53"/>
      <c r="F107" s="53"/>
      <c r="G107" s="53"/>
      <c r="H107" s="52"/>
      <c r="I107" s="44" t="s">
        <v>27</v>
      </c>
    </row>
    <row r="108" spans="1:9" ht="30.75" thickBot="1">
      <c r="A108" s="19" t="s">
        <v>3</v>
      </c>
      <c r="B108" s="20" t="s">
        <v>23</v>
      </c>
      <c r="C108" s="47" t="s">
        <v>26</v>
      </c>
      <c r="D108" s="21" t="s">
        <v>4</v>
      </c>
      <c r="E108" s="22" t="s">
        <v>5</v>
      </c>
      <c r="F108" s="26" t="s">
        <v>6</v>
      </c>
      <c r="G108" s="25" t="s">
        <v>7</v>
      </c>
      <c r="H108" s="23" t="s">
        <v>30</v>
      </c>
      <c r="I108" s="103" t="s">
        <v>9</v>
      </c>
    </row>
    <row r="109" spans="1:9" ht="15">
      <c r="A109" s="182" t="s">
        <v>10</v>
      </c>
      <c r="B109" s="182"/>
      <c r="C109" s="182"/>
      <c r="D109" s="182"/>
      <c r="E109" s="182"/>
      <c r="F109" s="182"/>
      <c r="G109" s="182"/>
      <c r="H109" s="182"/>
      <c r="I109" s="182"/>
    </row>
    <row r="110" spans="1:9" ht="15">
      <c r="A110" s="82">
        <v>1</v>
      </c>
      <c r="B110" s="68">
        <v>71</v>
      </c>
      <c r="C110" s="69" t="s">
        <v>103</v>
      </c>
      <c r="D110" s="70">
        <v>1998</v>
      </c>
      <c r="E110" s="71" t="s">
        <v>35</v>
      </c>
      <c r="F110" s="86">
        <v>0.012152777777777778</v>
      </c>
      <c r="G110" s="72">
        <v>0.014756944444444446</v>
      </c>
      <c r="H110" s="101">
        <f>G110-F110</f>
        <v>0.002604166666666668</v>
      </c>
      <c r="I110" s="84">
        <v>41</v>
      </c>
    </row>
    <row r="111" spans="1:9" ht="15">
      <c r="A111" s="82">
        <v>2</v>
      </c>
      <c r="B111" s="68">
        <v>72</v>
      </c>
      <c r="C111" s="69" t="s">
        <v>104</v>
      </c>
      <c r="D111" s="70">
        <v>1998</v>
      </c>
      <c r="E111" s="71" t="s">
        <v>42</v>
      </c>
      <c r="F111" s="86">
        <v>0.012326388888888888</v>
      </c>
      <c r="G111" s="72">
        <v>0.015243055555555557</v>
      </c>
      <c r="H111" s="72">
        <f>G111-F111</f>
        <v>0.002916666666666668</v>
      </c>
      <c r="I111" s="84">
        <v>39</v>
      </c>
    </row>
    <row r="112" spans="1:9" ht="15">
      <c r="A112" s="38"/>
      <c r="B112" s="33"/>
      <c r="C112" s="48"/>
      <c r="D112" s="30"/>
      <c r="E112" s="33"/>
      <c r="F112" s="30"/>
      <c r="G112" s="31"/>
      <c r="H112" s="31"/>
      <c r="I112" s="56"/>
    </row>
    <row r="113" spans="1:9" s="54" customFormat="1" ht="16.5" thickBot="1">
      <c r="A113" s="51" t="s">
        <v>126</v>
      </c>
      <c r="B113" s="52"/>
      <c r="C113" s="53"/>
      <c r="D113" s="53"/>
      <c r="E113" s="53"/>
      <c r="F113" s="53"/>
      <c r="G113" s="53"/>
      <c r="H113" s="52"/>
      <c r="I113" s="44" t="s">
        <v>27</v>
      </c>
    </row>
    <row r="114" spans="1:9" ht="30.75" thickBot="1">
      <c r="A114" s="19" t="s">
        <v>3</v>
      </c>
      <c r="B114" s="20" t="s">
        <v>23</v>
      </c>
      <c r="C114" s="47" t="s">
        <v>26</v>
      </c>
      <c r="D114" s="21" t="s">
        <v>4</v>
      </c>
      <c r="E114" s="22" t="s">
        <v>5</v>
      </c>
      <c r="F114" s="26" t="s">
        <v>6</v>
      </c>
      <c r="G114" s="25" t="s">
        <v>7</v>
      </c>
      <c r="H114" s="23" t="s">
        <v>30</v>
      </c>
      <c r="I114" s="103" t="s">
        <v>9</v>
      </c>
    </row>
    <row r="115" spans="1:9" ht="15">
      <c r="A115" s="182" t="s">
        <v>10</v>
      </c>
      <c r="B115" s="182"/>
      <c r="C115" s="182"/>
      <c r="D115" s="182"/>
      <c r="E115" s="182"/>
      <c r="F115" s="182"/>
      <c r="G115" s="182"/>
      <c r="H115" s="182"/>
      <c r="I115" s="182"/>
    </row>
    <row r="116" spans="1:9" ht="15">
      <c r="A116" s="82">
        <v>1</v>
      </c>
      <c r="B116" s="68">
        <v>78</v>
      </c>
      <c r="C116" s="69" t="s">
        <v>107</v>
      </c>
      <c r="D116" s="70">
        <v>1999</v>
      </c>
      <c r="E116" s="71" t="s">
        <v>35</v>
      </c>
      <c r="F116" s="86">
        <v>0.0133680555555556</v>
      </c>
      <c r="G116" s="72">
        <v>0.01625</v>
      </c>
      <c r="H116" s="101">
        <f aca="true" t="shared" si="8" ref="H116:H121">G116-F116</f>
        <v>0.0028819444444444006</v>
      </c>
      <c r="I116" s="84">
        <v>41</v>
      </c>
    </row>
    <row r="117" spans="1:9" ht="15">
      <c r="A117" s="82">
        <v>2</v>
      </c>
      <c r="B117" s="68">
        <v>73</v>
      </c>
      <c r="C117" s="69" t="s">
        <v>108</v>
      </c>
      <c r="D117" s="70">
        <v>1998</v>
      </c>
      <c r="E117" s="71" t="s">
        <v>35</v>
      </c>
      <c r="F117" s="86">
        <v>0.0125</v>
      </c>
      <c r="G117" s="72">
        <v>0.015185185185185185</v>
      </c>
      <c r="H117" s="101">
        <f>G117-F117</f>
        <v>0.0026851851851851846</v>
      </c>
      <c r="I117" s="84">
        <v>39</v>
      </c>
    </row>
    <row r="118" spans="1:9" ht="15">
      <c r="A118" s="82">
        <v>3</v>
      </c>
      <c r="B118" s="68">
        <v>75</v>
      </c>
      <c r="C118" s="69" t="s">
        <v>109</v>
      </c>
      <c r="D118" s="70">
        <v>2000</v>
      </c>
      <c r="E118" s="71" t="s">
        <v>35</v>
      </c>
      <c r="F118" s="86">
        <v>0.012847222222222223</v>
      </c>
      <c r="G118" s="72">
        <v>0.01542824074074074</v>
      </c>
      <c r="H118" s="101">
        <f t="shared" si="8"/>
        <v>0.002581018518518517</v>
      </c>
      <c r="I118" s="84">
        <v>38</v>
      </c>
    </row>
    <row r="119" spans="1:9" ht="15">
      <c r="A119" s="82">
        <v>4</v>
      </c>
      <c r="B119" s="68">
        <v>77</v>
      </c>
      <c r="C119" s="69" t="s">
        <v>105</v>
      </c>
      <c r="D119" s="70">
        <v>2000</v>
      </c>
      <c r="E119" s="71" t="s">
        <v>42</v>
      </c>
      <c r="F119" s="86">
        <v>0.0131944444444445</v>
      </c>
      <c r="G119" s="72">
        <v>0.016122685185185184</v>
      </c>
      <c r="H119" s="101">
        <f t="shared" si="8"/>
        <v>0.0029282407407406844</v>
      </c>
      <c r="I119" s="84">
        <v>37</v>
      </c>
    </row>
    <row r="120" spans="1:9" ht="15">
      <c r="A120" s="82">
        <v>5</v>
      </c>
      <c r="B120" s="68">
        <v>74</v>
      </c>
      <c r="C120" s="69" t="s">
        <v>106</v>
      </c>
      <c r="D120" s="70">
        <v>2000</v>
      </c>
      <c r="E120" s="71" t="s">
        <v>42</v>
      </c>
      <c r="F120" s="86">
        <v>0.01267361111111111</v>
      </c>
      <c r="G120" s="72">
        <v>0.01528935185185185</v>
      </c>
      <c r="H120" s="101">
        <f>G120-F120</f>
        <v>0.0026157407407407414</v>
      </c>
      <c r="I120" s="84">
        <v>36</v>
      </c>
    </row>
    <row r="121" spans="1:9" ht="15">
      <c r="A121" s="82">
        <v>6</v>
      </c>
      <c r="B121" s="68">
        <v>76</v>
      </c>
      <c r="C121" s="69" t="s">
        <v>110</v>
      </c>
      <c r="D121" s="70">
        <v>1998</v>
      </c>
      <c r="E121" s="71" t="s">
        <v>42</v>
      </c>
      <c r="F121" s="86">
        <v>0.0130208333333333</v>
      </c>
      <c r="G121" s="72">
        <v>0.01605324074074074</v>
      </c>
      <c r="H121" s="101">
        <f t="shared" si="8"/>
        <v>0.0030324074074074402</v>
      </c>
      <c r="I121" s="84">
        <v>35</v>
      </c>
    </row>
    <row r="122" spans="2:3" ht="15">
      <c r="B122" s="12"/>
      <c r="C122" s="9"/>
    </row>
    <row r="123" spans="2:3" ht="15">
      <c r="B123" s="12"/>
      <c r="C123" s="9"/>
    </row>
    <row r="124" spans="2:3" ht="15">
      <c r="B124" s="12"/>
      <c r="C124" s="9"/>
    </row>
    <row r="125" spans="2:3" ht="15">
      <c r="B125" s="12"/>
      <c r="C125" s="9"/>
    </row>
  </sheetData>
  <sheetProtection/>
  <mergeCells count="21">
    <mergeCell ref="A71:I71"/>
    <mergeCell ref="A78:I78"/>
    <mergeCell ref="A91:I91"/>
    <mergeCell ref="A14:I14"/>
    <mergeCell ref="A115:I115"/>
    <mergeCell ref="A28:I28"/>
    <mergeCell ref="A35:I35"/>
    <mergeCell ref="A42:I42"/>
    <mergeCell ref="A49:I49"/>
    <mergeCell ref="A54:I54"/>
    <mergeCell ref="A104:I104"/>
    <mergeCell ref="A21:I21"/>
    <mergeCell ref="A7:I7"/>
    <mergeCell ref="A84:I84"/>
    <mergeCell ref="A109:I109"/>
    <mergeCell ref="A97:I97"/>
    <mergeCell ref="A1:I1"/>
    <mergeCell ref="A2:I2"/>
    <mergeCell ref="A3:I3"/>
    <mergeCell ref="A4:I4"/>
    <mergeCell ref="A61:I61"/>
  </mergeCells>
  <printOptions/>
  <pageMargins left="0.6402777777777777" right="0.2361111111111111" top="0.24027777777777778" bottom="0.1597222222222222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6"/>
  <sheetViews>
    <sheetView zoomScale="80" zoomScaleNormal="80" zoomScalePageLayoutView="0" workbookViewId="0" topLeftCell="A1">
      <selection activeCell="Z6" sqref="Z6"/>
    </sheetView>
  </sheetViews>
  <sheetFormatPr defaultColWidth="9.00390625" defaultRowHeight="12.75"/>
  <cols>
    <col min="1" max="1" width="21.00390625" style="1" customWidth="1"/>
    <col min="2" max="7" width="5.8515625" style="1" customWidth="1"/>
    <col min="8" max="12" width="5.7109375" style="1" customWidth="1"/>
    <col min="13" max="14" width="5.57421875" style="1" customWidth="1"/>
    <col min="15" max="21" width="5.7109375" style="1" customWidth="1"/>
    <col min="22" max="22" width="10.140625" style="1" customWidth="1"/>
    <col min="23" max="23" width="10.7109375" style="1" customWidth="1"/>
    <col min="24" max="16384" width="9.00390625" style="1" customWidth="1"/>
  </cols>
  <sheetData>
    <row r="1" spans="1:23" ht="18.7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</row>
    <row r="2" spans="1:23" ht="18.75">
      <c r="A2" s="175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7:21" ht="15">
      <c r="Q3" s="9" t="s">
        <v>114</v>
      </c>
      <c r="R3" s="9"/>
      <c r="S3" s="9"/>
      <c r="T3" s="9"/>
      <c r="U3" s="9"/>
    </row>
    <row r="4" ht="15.75" thickBot="1">
      <c r="A4" s="3" t="s">
        <v>22</v>
      </c>
    </row>
    <row r="5" spans="1:23" s="153" customFormat="1" ht="30" customHeight="1" thickBot="1">
      <c r="A5" s="147" t="s">
        <v>5</v>
      </c>
      <c r="B5" s="148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  <c r="H5" s="149">
        <v>7</v>
      </c>
      <c r="I5" s="149">
        <v>8</v>
      </c>
      <c r="J5" s="149">
        <v>9</v>
      </c>
      <c r="K5" s="149">
        <v>10</v>
      </c>
      <c r="L5" s="149">
        <v>11</v>
      </c>
      <c r="M5" s="150">
        <v>12</v>
      </c>
      <c r="N5" s="149">
        <v>13</v>
      </c>
      <c r="O5" s="149">
        <v>14</v>
      </c>
      <c r="P5" s="149">
        <v>15</v>
      </c>
      <c r="Q5" s="149">
        <v>16</v>
      </c>
      <c r="R5" s="149">
        <v>17</v>
      </c>
      <c r="S5" s="149">
        <v>18</v>
      </c>
      <c r="T5" s="149">
        <v>19</v>
      </c>
      <c r="U5" s="149">
        <v>20</v>
      </c>
      <c r="V5" s="151" t="s">
        <v>115</v>
      </c>
      <c r="W5" s="152" t="s">
        <v>3</v>
      </c>
    </row>
    <row r="6" spans="1:23" ht="22.5" customHeight="1">
      <c r="A6" s="40" t="s">
        <v>11</v>
      </c>
      <c r="B6" s="123">
        <v>41</v>
      </c>
      <c r="C6" s="123">
        <v>41</v>
      </c>
      <c r="D6" s="123">
        <v>41</v>
      </c>
      <c r="E6" s="123">
        <v>41</v>
      </c>
      <c r="F6" s="123">
        <v>41</v>
      </c>
      <c r="G6" s="123">
        <v>39</v>
      </c>
      <c r="H6" s="123">
        <v>37</v>
      </c>
      <c r="I6" s="123">
        <v>36</v>
      </c>
      <c r="J6" s="123">
        <v>36</v>
      </c>
      <c r="K6" s="123">
        <v>35</v>
      </c>
      <c r="L6" s="123">
        <v>33</v>
      </c>
      <c r="M6" s="144">
        <v>31</v>
      </c>
      <c r="N6" s="136"/>
      <c r="O6" s="57"/>
      <c r="P6" s="57"/>
      <c r="Q6" s="94"/>
      <c r="R6" s="89"/>
      <c r="S6" s="89"/>
      <c r="T6" s="89"/>
      <c r="U6" s="92"/>
      <c r="V6" s="164">
        <f>B6+C6+D6+E6+F6+G6+H6+I6+J6+K6+L6+M6</f>
        <v>452</v>
      </c>
      <c r="W6" s="97" t="s">
        <v>128</v>
      </c>
    </row>
    <row r="7" spans="1:23" ht="22.5" customHeight="1">
      <c r="A7" s="88" t="s">
        <v>25</v>
      </c>
      <c r="B7" s="120">
        <v>38</v>
      </c>
      <c r="C7" s="120">
        <v>38</v>
      </c>
      <c r="D7" s="120">
        <v>36</v>
      </c>
      <c r="E7" s="120">
        <v>35</v>
      </c>
      <c r="F7" s="120">
        <v>35</v>
      </c>
      <c r="G7" s="120">
        <v>35</v>
      </c>
      <c r="H7" s="120">
        <v>34</v>
      </c>
      <c r="I7" s="120">
        <v>34</v>
      </c>
      <c r="J7" s="120">
        <v>33</v>
      </c>
      <c r="K7" s="120"/>
      <c r="L7" s="120"/>
      <c r="M7" s="145"/>
      <c r="N7" s="137"/>
      <c r="O7" s="89"/>
      <c r="P7" s="89"/>
      <c r="Q7" s="92"/>
      <c r="R7" s="58"/>
      <c r="S7" s="58"/>
      <c r="T7" s="58"/>
      <c r="U7" s="95"/>
      <c r="V7" s="165">
        <f>B7+C7+D7+E7+F7+G7+H7+I7+J7+K7+L7+M7</f>
        <v>318</v>
      </c>
      <c r="W7" s="93" t="s">
        <v>129</v>
      </c>
    </row>
    <row r="8" spans="1:23" ht="22.5" customHeight="1">
      <c r="A8" s="28" t="s">
        <v>29</v>
      </c>
      <c r="B8" s="120">
        <v>39</v>
      </c>
      <c r="C8" s="120">
        <v>39</v>
      </c>
      <c r="D8" s="120">
        <v>39</v>
      </c>
      <c r="E8" s="120">
        <v>35</v>
      </c>
      <c r="F8" s="120">
        <v>34</v>
      </c>
      <c r="G8" s="120">
        <v>34</v>
      </c>
      <c r="H8" s="120">
        <v>32</v>
      </c>
      <c r="I8" s="160"/>
      <c r="J8" s="120"/>
      <c r="K8" s="120"/>
      <c r="L8" s="120"/>
      <c r="M8" s="145"/>
      <c r="N8" s="138"/>
      <c r="O8" s="58"/>
      <c r="P8" s="58"/>
      <c r="Q8" s="118"/>
      <c r="R8" s="119"/>
      <c r="S8" s="119"/>
      <c r="T8" s="119"/>
      <c r="U8" s="128"/>
      <c r="V8" s="166">
        <f>B8+C8+D8+E8+F8+G8+H8+I8+J8+K8+L8+M8</f>
        <v>252</v>
      </c>
      <c r="W8" s="98" t="s">
        <v>130</v>
      </c>
    </row>
    <row r="9" spans="1:23" ht="21.75" customHeight="1" thickBot="1">
      <c r="A9" s="90" t="s">
        <v>12</v>
      </c>
      <c r="B9" s="124">
        <v>37</v>
      </c>
      <c r="C9" s="124">
        <v>36</v>
      </c>
      <c r="D9" s="124">
        <v>35</v>
      </c>
      <c r="E9" s="124">
        <v>35</v>
      </c>
      <c r="F9" s="124">
        <v>30</v>
      </c>
      <c r="G9" s="124">
        <v>29</v>
      </c>
      <c r="H9" s="124"/>
      <c r="I9" s="124"/>
      <c r="J9" s="124"/>
      <c r="K9" s="124"/>
      <c r="L9" s="124"/>
      <c r="M9" s="146"/>
      <c r="N9" s="139"/>
      <c r="O9" s="91"/>
      <c r="P9" s="96"/>
      <c r="Q9" s="124"/>
      <c r="R9" s="124"/>
      <c r="S9" s="124"/>
      <c r="T9" s="124"/>
      <c r="U9" s="129"/>
      <c r="V9" s="166">
        <f>B9+C9+D9+E9+F9+G9+H9+I9+J9+K9+L9+M9</f>
        <v>202</v>
      </c>
      <c r="W9" s="99" t="s">
        <v>131</v>
      </c>
    </row>
    <row r="10" spans="1:23" ht="22.5" customHeight="1">
      <c r="A10" s="41" t="s">
        <v>24</v>
      </c>
      <c r="B10" s="122">
        <v>41</v>
      </c>
      <c r="C10" s="122">
        <v>41</v>
      </c>
      <c r="D10" s="161">
        <v>39</v>
      </c>
      <c r="E10" s="161">
        <v>39</v>
      </c>
      <c r="F10" s="122">
        <v>39</v>
      </c>
      <c r="G10" s="122">
        <v>38</v>
      </c>
      <c r="H10" s="122">
        <v>37</v>
      </c>
      <c r="I10" s="122">
        <v>37</v>
      </c>
      <c r="J10" s="122">
        <v>36</v>
      </c>
      <c r="K10" s="122">
        <v>36</v>
      </c>
      <c r="L10" s="122">
        <v>36</v>
      </c>
      <c r="M10" s="122">
        <v>35</v>
      </c>
      <c r="N10" s="140">
        <v>33</v>
      </c>
      <c r="O10" s="126">
        <v>33</v>
      </c>
      <c r="P10" s="127">
        <v>33</v>
      </c>
      <c r="Q10" s="125">
        <v>32</v>
      </c>
      <c r="R10" s="125"/>
      <c r="S10" s="125"/>
      <c r="T10" s="125"/>
      <c r="U10" s="130"/>
      <c r="V10" s="167">
        <f>SUM(B10:U10)</f>
        <v>585</v>
      </c>
      <c r="W10" s="133" t="s">
        <v>128</v>
      </c>
    </row>
    <row r="11" spans="1:23" ht="22.5" customHeight="1">
      <c r="A11" s="28" t="s">
        <v>28</v>
      </c>
      <c r="B11" s="121">
        <v>41</v>
      </c>
      <c r="C11" s="121">
        <v>39</v>
      </c>
      <c r="D11" s="143">
        <v>38</v>
      </c>
      <c r="E11" s="121">
        <v>38</v>
      </c>
      <c r="F11" s="121">
        <v>38</v>
      </c>
      <c r="G11" s="121">
        <v>38</v>
      </c>
      <c r="H11" s="121">
        <v>37</v>
      </c>
      <c r="I11" s="121">
        <v>37</v>
      </c>
      <c r="J11" s="121">
        <v>37</v>
      </c>
      <c r="K11" s="121">
        <v>34</v>
      </c>
      <c r="L11" s="121">
        <v>34</v>
      </c>
      <c r="M11" s="121"/>
      <c r="N11" s="141"/>
      <c r="O11" s="61"/>
      <c r="P11" s="163"/>
      <c r="Q11" s="121"/>
      <c r="R11" s="121"/>
      <c r="S11" s="121"/>
      <c r="T11" s="121"/>
      <c r="U11" s="131"/>
      <c r="V11" s="165">
        <f>SUM(B11:U11)</f>
        <v>411</v>
      </c>
      <c r="W11" s="134" t="s">
        <v>129</v>
      </c>
    </row>
    <row r="12" spans="1:23" ht="22.5" customHeight="1" thickBot="1">
      <c r="A12" s="29" t="s">
        <v>17</v>
      </c>
      <c r="B12" s="62">
        <v>41</v>
      </c>
      <c r="C12" s="62">
        <v>41</v>
      </c>
      <c r="D12" s="62">
        <v>39</v>
      </c>
      <c r="E12" s="62">
        <v>39</v>
      </c>
      <c r="F12" s="62">
        <v>38</v>
      </c>
      <c r="G12" s="162">
        <v>38</v>
      </c>
      <c r="H12" s="62">
        <v>37</v>
      </c>
      <c r="I12" s="62">
        <v>36</v>
      </c>
      <c r="J12" s="62">
        <v>34</v>
      </c>
      <c r="K12" s="62">
        <v>32</v>
      </c>
      <c r="L12" s="62"/>
      <c r="M12" s="62"/>
      <c r="N12" s="142"/>
      <c r="O12" s="62"/>
      <c r="P12" s="132"/>
      <c r="Q12" s="62"/>
      <c r="R12" s="62"/>
      <c r="S12" s="62"/>
      <c r="T12" s="62"/>
      <c r="U12" s="132"/>
      <c r="V12" s="168">
        <f>SUM(B12:U12)</f>
        <v>375</v>
      </c>
      <c r="W12" s="135" t="s">
        <v>130</v>
      </c>
    </row>
    <row r="13" ht="22.5" customHeight="1"/>
    <row r="16" spans="26:30" ht="15">
      <c r="Z16" s="105"/>
      <c r="AA16" s="105"/>
      <c r="AB16" s="105"/>
      <c r="AC16" s="105"/>
      <c r="AD16" s="105"/>
    </row>
    <row r="17" spans="26:30" ht="15">
      <c r="Z17" s="105"/>
      <c r="AA17" s="158"/>
      <c r="AB17" s="158"/>
      <c r="AC17" s="158"/>
      <c r="AD17" s="105"/>
    </row>
    <row r="18" spans="26:30" ht="15">
      <c r="Z18" s="105"/>
      <c r="AA18" s="158"/>
      <c r="AB18" s="158"/>
      <c r="AC18" s="158"/>
      <c r="AD18" s="105"/>
    </row>
    <row r="19" spans="26:30" ht="15">
      <c r="Z19" s="105"/>
      <c r="AA19" s="158"/>
      <c r="AB19" s="158"/>
      <c r="AC19" s="158"/>
      <c r="AD19" s="105"/>
    </row>
    <row r="20" spans="26:30" ht="15">
      <c r="Z20" s="105"/>
      <c r="AA20" s="159"/>
      <c r="AB20" s="159"/>
      <c r="AC20" s="159"/>
      <c r="AD20" s="105"/>
    </row>
    <row r="21" spans="26:30" ht="15">
      <c r="Z21" s="105"/>
      <c r="AA21" s="6"/>
      <c r="AB21" s="6"/>
      <c r="AC21" s="6"/>
      <c r="AD21" s="105"/>
    </row>
    <row r="22" spans="26:30" ht="15">
      <c r="Z22" s="105"/>
      <c r="AA22" s="105"/>
      <c r="AB22" s="105"/>
      <c r="AC22" s="105"/>
      <c r="AD22" s="105"/>
    </row>
    <row r="23" spans="26:30" ht="15">
      <c r="Z23" s="105"/>
      <c r="AA23" s="105"/>
      <c r="AB23" s="105"/>
      <c r="AC23" s="105"/>
      <c r="AD23" s="105"/>
    </row>
    <row r="24" spans="26:30" ht="15">
      <c r="Z24" s="105"/>
      <c r="AA24" s="105"/>
      <c r="AB24" s="105"/>
      <c r="AC24" s="105"/>
      <c r="AD24" s="105"/>
    </row>
    <row r="25" spans="26:30" ht="15">
      <c r="Z25" s="105"/>
      <c r="AA25" s="105"/>
      <c r="AB25" s="105"/>
      <c r="AC25" s="105"/>
      <c r="AD25" s="105"/>
    </row>
    <row r="26" ht="15">
      <c r="A26" s="9"/>
    </row>
  </sheetData>
  <sheetProtection/>
  <mergeCells count="2">
    <mergeCell ref="A1:W1"/>
    <mergeCell ref="A2:W2"/>
  </mergeCells>
  <printOptions/>
  <pageMargins left="0.3937007874015748" right="0.2362204724409449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Andres</cp:lastModifiedBy>
  <cp:lastPrinted>2017-01-18T13:59:16Z</cp:lastPrinted>
  <dcterms:created xsi:type="dcterms:W3CDTF">2014-01-22T08:38:20Z</dcterms:created>
  <dcterms:modified xsi:type="dcterms:W3CDTF">2017-01-18T14:16:07Z</dcterms:modified>
  <cp:category/>
  <cp:version/>
  <cp:contentType/>
  <cp:contentStatus/>
</cp:coreProperties>
</file>