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 km" sheetId="1" r:id="rId1"/>
    <sheet name="3 km" sheetId="2" r:id="rId2"/>
    <sheet name="6 km" sheetId="3" r:id="rId3"/>
    <sheet name="9 km" sheetId="4" r:id="rId4"/>
  </sheets>
  <definedNames/>
  <calcPr fullCalcOnLoad="1"/>
</workbook>
</file>

<file path=xl/sharedStrings.xml><?xml version="1.0" encoding="utf-8"?>
<sst xmlns="http://schemas.openxmlformats.org/spreadsheetml/2006/main" count="465" uniqueCount="185">
  <si>
    <t>Vello Kaaristo mälestusvõistlused murdmaasuusatamises, vabatehnika</t>
  </si>
  <si>
    <t>11.01.2015</t>
  </si>
  <si>
    <t>Toimumiskoht: Narva Äkkeküla Pähklimäe terviserajad</t>
  </si>
  <si>
    <t>1 KM</t>
  </si>
  <si>
    <t>Võistlusklass P 10-12</t>
  </si>
  <si>
    <t>2003-2005</t>
  </si>
  <si>
    <t>KOHT</t>
  </si>
  <si>
    <t>Nr</t>
  </si>
  <si>
    <t>Perekonna ja eesnimi</t>
  </si>
  <si>
    <t>Sünni-</t>
  </si>
  <si>
    <t>Klubi</t>
  </si>
  <si>
    <t>start</t>
  </si>
  <si>
    <t>finish</t>
  </si>
  <si>
    <t>Aeg</t>
  </si>
  <si>
    <t>aasta</t>
  </si>
  <si>
    <t>Mario Kivil</t>
  </si>
  <si>
    <t>Alutaguse</t>
  </si>
  <si>
    <t>Silvert Pulk</t>
  </si>
  <si>
    <t>Ragnar Krauvärk</t>
  </si>
  <si>
    <t>Denis Matvejev</t>
  </si>
  <si>
    <t>Äkke SUKL</t>
  </si>
  <si>
    <t>Aleksei Olenin</t>
  </si>
  <si>
    <t>Ivan Shirai</t>
  </si>
  <si>
    <t>Jan-Martti Jaanipere</t>
  </si>
  <si>
    <t>Kert Karu</t>
  </si>
  <si>
    <t>Aleksandr Buchkov</t>
  </si>
  <si>
    <t>Биатлон Кингисепп</t>
  </si>
  <si>
    <t>Nikolai Filipov</t>
  </si>
  <si>
    <t>Matvey Ochkalenko</t>
  </si>
  <si>
    <t>Sergei Shukshin</t>
  </si>
  <si>
    <t>Simeon Raud</t>
  </si>
  <si>
    <t>Valery Kupchenko</t>
  </si>
  <si>
    <t>Arseni Pustoshnyy</t>
  </si>
  <si>
    <t>Daniil Skvortsov</t>
  </si>
  <si>
    <t>Maksim Beloglazov</t>
  </si>
  <si>
    <t>DNS</t>
  </si>
  <si>
    <t>Mikhail Mjasnikov</t>
  </si>
  <si>
    <t>Võistlusklass T 10-12</t>
  </si>
  <si>
    <t>Anastasia Koroleva</t>
  </si>
  <si>
    <t>Liset Vähk</t>
  </si>
  <si>
    <t>Violeta Konopljova</t>
  </si>
  <si>
    <t>Karoliina Käen</t>
  </si>
  <si>
    <t>Maria Mikhejeva</t>
  </si>
  <si>
    <t>Sofija Gladkovskaja</t>
  </si>
  <si>
    <t>Karina Shumeitšuk</t>
  </si>
  <si>
    <t>Polina Zahharenkova</t>
  </si>
  <si>
    <t>Angelina Fyodorova</t>
  </si>
  <si>
    <t>Võistlusklass P 13-14</t>
  </si>
  <si>
    <t>2001-2002</t>
  </si>
  <si>
    <t>Danny-Rocco Anton</t>
  </si>
  <si>
    <t>Allain-Marco Anton</t>
  </si>
  <si>
    <t>Martin Müüdla</t>
  </si>
  <si>
    <t>Gleb Karpenko</t>
  </si>
  <si>
    <t>Igor Makarjev</t>
  </si>
  <si>
    <t>Kermo Kaasik</t>
  </si>
  <si>
    <t>Aleksandr Jefimov</t>
  </si>
  <si>
    <t>Ruslan Rakhmanov</t>
  </si>
  <si>
    <t>Jegor Maksimenkov</t>
  </si>
  <si>
    <t>Sergei Skripljonok</t>
  </si>
  <si>
    <t>Võistlusklass T 13-14</t>
  </si>
  <si>
    <t>Pia Kivil</t>
  </si>
  <si>
    <t>Anett-Leann Saks</t>
  </si>
  <si>
    <t>Sofija Balabanova</t>
  </si>
  <si>
    <t>Uljana Yulrova</t>
  </si>
  <si>
    <t>Daria Zolkina</t>
  </si>
  <si>
    <t>Mirell Semenkova</t>
  </si>
  <si>
    <t>Keili Karu</t>
  </si>
  <si>
    <t>Arina Fjodorova</t>
  </si>
  <si>
    <t>Marina Borisova</t>
  </si>
  <si>
    <t>Jõhvi</t>
  </si>
  <si>
    <t>3 KM</t>
  </si>
  <si>
    <t>Võistlusklass P 15-16</t>
  </si>
  <si>
    <t>1999-2000</t>
  </si>
  <si>
    <t>Kaspar Krauvärk</t>
  </si>
  <si>
    <t>Daniil Subbotin</t>
  </si>
  <si>
    <t>Mihhail Prikop</t>
  </si>
  <si>
    <t>Kingisepp</t>
  </si>
  <si>
    <t>Jevgeni Mikhejev</t>
  </si>
  <si>
    <t>Nikola Kuprijanov</t>
  </si>
  <si>
    <t>Oleg Pronoza</t>
  </si>
  <si>
    <t>Nikita Sükilainen</t>
  </si>
  <si>
    <t>Võistlusklass T 15-16</t>
  </si>
  <si>
    <t>Ksenia Pribõlovskaja</t>
  </si>
  <si>
    <t>Violina Pavlova</t>
  </si>
  <si>
    <t>Daria Subbotkina</t>
  </si>
  <si>
    <t>Danii-Theresia Velba</t>
  </si>
  <si>
    <t>Vlada Nõmmiste</t>
  </si>
  <si>
    <t>Helin Müüdla</t>
  </si>
  <si>
    <t xml:space="preserve">Võistlusklass T 17-18 </t>
  </si>
  <si>
    <t>1997-1998</t>
  </si>
  <si>
    <t>Karmel Virkus</t>
  </si>
  <si>
    <t>Alina Botštarjova</t>
  </si>
  <si>
    <t>Kaireen Käen</t>
  </si>
  <si>
    <t xml:space="preserve">Võistlusklass N 19-34 </t>
  </si>
  <si>
    <t>1981-1996</t>
  </si>
  <si>
    <t>Laura Kuusemets</t>
  </si>
  <si>
    <t>Margit Ahu</t>
  </si>
  <si>
    <t>Illuka</t>
  </si>
  <si>
    <t>Diana Shmelyova</t>
  </si>
  <si>
    <t>Maris Nurm</t>
  </si>
  <si>
    <t>Investment Agency-Jõhvi</t>
  </si>
  <si>
    <t>Võistlusklass N 35-44</t>
  </si>
  <si>
    <t>1971-1980</t>
  </si>
  <si>
    <t>Aljona Jagudina</t>
  </si>
  <si>
    <t>Natalja Skvortsova</t>
  </si>
  <si>
    <t>Narva</t>
  </si>
  <si>
    <t>Võistlusklass N 45-54</t>
  </si>
  <si>
    <t>1961-1970</t>
  </si>
  <si>
    <t>Svetlana Zahharova</t>
  </si>
  <si>
    <t>Tatjana Borisova</t>
  </si>
  <si>
    <t>Jelena Ivanova</t>
  </si>
  <si>
    <t xml:space="preserve">Võistlusklass N 60+ </t>
  </si>
  <si>
    <t>1946-1955</t>
  </si>
  <si>
    <t>Nadežda Poljakova</t>
  </si>
  <si>
    <t>Firn SK</t>
  </si>
  <si>
    <t xml:space="preserve">Võistlusklass M 70+ </t>
  </si>
  <si>
    <t>Aleksei Lavrovski</t>
  </si>
  <si>
    <t>Georgi Shuleiko</t>
  </si>
  <si>
    <t>Nikolai Aleksejev</t>
  </si>
  <si>
    <t>6 KM</t>
  </si>
  <si>
    <t>Võistlusklass M 17-18</t>
  </si>
  <si>
    <t>Marko Koskinen</t>
  </si>
  <si>
    <t>Võistlusklass M 50-54</t>
  </si>
  <si>
    <t>1961-1965</t>
  </si>
  <si>
    <t>Viktor  Bõkov</t>
  </si>
  <si>
    <t>Mikhail Gorlovitš</t>
  </si>
  <si>
    <t>Sergey Borisov</t>
  </si>
  <si>
    <t>Andrei Mironenko</t>
  </si>
  <si>
    <t>Vjatšeslav Umrihhin</t>
  </si>
  <si>
    <t>Igor Sulemenkov</t>
  </si>
  <si>
    <t>Narva-Jõesuu</t>
  </si>
  <si>
    <t>Võistlusklass M 55-59</t>
  </si>
  <si>
    <t>1956-1960</t>
  </si>
  <si>
    <t>Igor Škubel</t>
  </si>
  <si>
    <t>Andrey Roop</t>
  </si>
  <si>
    <t>Narva Elektrijaamad</t>
  </si>
  <si>
    <t>Nikolay Nesterov</t>
  </si>
  <si>
    <t>Andrei Nesterov</t>
  </si>
  <si>
    <t>Narva FIRN</t>
  </si>
  <si>
    <t>Vladimir Borisov</t>
  </si>
  <si>
    <t>DNF</t>
  </si>
  <si>
    <t>Enn Kiiver</t>
  </si>
  <si>
    <t>Aleksandr Pugatšov</t>
  </si>
  <si>
    <t>Äkke</t>
  </si>
  <si>
    <t>Võistlusklass M 60-64</t>
  </si>
  <si>
    <t>1951-1955</t>
  </si>
  <si>
    <t>Jevgeni Volosin</t>
  </si>
  <si>
    <t>Firn</t>
  </si>
  <si>
    <t>Vassili Šihranov</t>
  </si>
  <si>
    <t>Narva Elekrijaamad</t>
  </si>
  <si>
    <t>Viktor Zaloznyhh</t>
  </si>
  <si>
    <t>Gennadi Jakovlev</t>
  </si>
  <si>
    <t>Võistlusklass M 65-69</t>
  </si>
  <si>
    <t>1946-1950</t>
  </si>
  <si>
    <t>Vladimir Tšaikin</t>
  </si>
  <si>
    <t>Mati Randoja</t>
  </si>
  <si>
    <t>Pjotr Aksjonov</t>
  </si>
  <si>
    <t>9 KM</t>
  </si>
  <si>
    <t>Võistlusklass M 19-39</t>
  </si>
  <si>
    <t>1976-1996</t>
  </si>
  <si>
    <t>Janek Vallimäe</t>
  </si>
  <si>
    <t xml:space="preserve">Alutaguse </t>
  </si>
  <si>
    <t>Juri Všivtsev</t>
  </si>
  <si>
    <t>Andrei Semenkov</t>
  </si>
  <si>
    <t>Kiril Jevstegnejev</t>
  </si>
  <si>
    <t>Sergei Pavlov</t>
  </si>
  <si>
    <t>Ivan Podolyaka</t>
  </si>
  <si>
    <t>Dmitri Jazev</t>
  </si>
  <si>
    <t>Narva Vikigid</t>
  </si>
  <si>
    <t>Võistlusklass M 40-44</t>
  </si>
  <si>
    <t>1971-1975</t>
  </si>
  <si>
    <t>Aleksei Muravev</t>
  </si>
  <si>
    <t>Volosovo/Rus</t>
  </si>
  <si>
    <t>Võistlusklass M 45-49</t>
  </si>
  <si>
    <t>1966-1970</t>
  </si>
  <si>
    <t>Igor Flavianov</t>
  </si>
  <si>
    <t>Narva Firn</t>
  </si>
  <si>
    <t>Viktor Shemarin</t>
  </si>
  <si>
    <t>Andrei Dudarev</t>
  </si>
  <si>
    <t>Narva Auto/Äkke</t>
  </si>
  <si>
    <t>Dmitri Aleksejev</t>
  </si>
  <si>
    <t>Arvo Sala</t>
  </si>
  <si>
    <t>Juri Sobolev</t>
  </si>
  <si>
    <t>Aleksandr Putškov</t>
  </si>
  <si>
    <t>Juri Mjasnikov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</si>
</sst>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"/>
  </numFmts>
  <fonts count="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left"/>
    </xf>
    <xf numFmtId="165" fontId="2" fillId="0" borderId="9" xfId="0" applyNumberFormat="1" applyFont="1" applyBorder="1" applyAlignment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2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30" zoomScaleNormal="130" workbookViewId="0" topLeftCell="A1">
      <pane ySplit="3" topLeftCell="A34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2" width="5.8515625" style="0" customWidth="1"/>
    <col min="3" max="3" width="21.57421875" style="0" customWidth="1"/>
    <col min="4" max="4" width="10.8515625" style="0" customWidth="1"/>
    <col min="5" max="5" width="30.140625" style="0" customWidth="1"/>
    <col min="6" max="6" width="9.8515625" style="0" customWidth="1"/>
    <col min="7" max="7" width="15.7109375" style="0" customWidth="1"/>
    <col min="8" max="8" width="16.57421875" style="0" customWidth="1"/>
    <col min="9" max="16384" width="8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ht="12.75">
      <c r="A3" s="3" t="s">
        <v>2</v>
      </c>
    </row>
    <row r="4" spans="1:5" ht="12.75">
      <c r="A4" s="4"/>
      <c r="E4" s="5" t="s">
        <v>3</v>
      </c>
    </row>
    <row r="5" spans="1:8" ht="12.75">
      <c r="A5" s="6" t="s">
        <v>4</v>
      </c>
      <c r="B5" s="6"/>
      <c r="C5" s="6"/>
      <c r="D5" s="7"/>
      <c r="E5" s="8"/>
      <c r="F5" s="9"/>
      <c r="G5" s="9"/>
      <c r="H5" s="10" t="s">
        <v>5</v>
      </c>
    </row>
    <row r="6" spans="1:8" ht="12.75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15" t="s">
        <v>11</v>
      </c>
      <c r="G6" s="15" t="s">
        <v>12</v>
      </c>
      <c r="H6" s="16" t="s">
        <v>13</v>
      </c>
    </row>
    <row r="7" spans="1:8" ht="12.75">
      <c r="A7" s="17"/>
      <c r="B7" s="18"/>
      <c r="C7" s="19"/>
      <c r="D7" s="18" t="s">
        <v>14</v>
      </c>
      <c r="E7" s="20"/>
      <c r="F7" s="21"/>
      <c r="G7" s="21"/>
      <c r="H7" s="22"/>
    </row>
    <row r="8" spans="1:8" ht="12.75">
      <c r="A8">
        <v>1</v>
      </c>
      <c r="B8" s="23">
        <v>12</v>
      </c>
      <c r="C8" s="24" t="s">
        <v>15</v>
      </c>
      <c r="D8" s="24">
        <v>2003</v>
      </c>
      <c r="E8" s="24" t="s">
        <v>16</v>
      </c>
      <c r="F8" s="25">
        <v>0.502256944444445</v>
      </c>
      <c r="G8" s="25">
        <v>0.5040972222222222</v>
      </c>
      <c r="H8" s="26">
        <f>SUM(G8-F8)</f>
        <v>0.0018402777777771773</v>
      </c>
    </row>
    <row r="9" spans="1:8" ht="12.75">
      <c r="A9">
        <v>2</v>
      </c>
      <c r="B9" s="23">
        <v>16</v>
      </c>
      <c r="C9" s="24" t="s">
        <v>17</v>
      </c>
      <c r="D9" s="24">
        <v>2003</v>
      </c>
      <c r="E9" s="24" t="s">
        <v>16</v>
      </c>
      <c r="F9" s="25">
        <v>0.502951388888889</v>
      </c>
      <c r="G9" s="25">
        <v>0.504837962962963</v>
      </c>
      <c r="H9" s="26">
        <f>SUM(G9-F9)</f>
        <v>0.001886574074073999</v>
      </c>
    </row>
    <row r="10" spans="1:8" ht="12.75">
      <c r="A10">
        <v>3</v>
      </c>
      <c r="B10" s="23">
        <v>14</v>
      </c>
      <c r="C10" s="24" t="s">
        <v>18</v>
      </c>
      <c r="D10" s="24">
        <v>2003</v>
      </c>
      <c r="E10" s="24" t="s">
        <v>16</v>
      </c>
      <c r="F10" s="25">
        <v>0.502604166666667</v>
      </c>
      <c r="G10" s="25">
        <v>0.5045138888888888</v>
      </c>
      <c r="H10" s="26">
        <f>SUM(G10-F10)</f>
        <v>0.0019097222222218546</v>
      </c>
    </row>
    <row r="11" spans="1:8" ht="12.75">
      <c r="A11">
        <v>4</v>
      </c>
      <c r="B11" s="23">
        <v>7</v>
      </c>
      <c r="C11" s="27" t="s">
        <v>19</v>
      </c>
      <c r="D11" s="27">
        <v>2004</v>
      </c>
      <c r="E11" s="27" t="s">
        <v>20</v>
      </c>
      <c r="F11" s="25">
        <v>0.501388888888889</v>
      </c>
      <c r="G11" s="25">
        <v>0.5033796296296297</v>
      </c>
      <c r="H11" s="26">
        <f>SUM(G11-F11)</f>
        <v>0.001990740740740682</v>
      </c>
    </row>
    <row r="12" spans="1:8" ht="12.75">
      <c r="A12">
        <v>5</v>
      </c>
      <c r="B12" s="23">
        <v>10</v>
      </c>
      <c r="C12" s="27" t="s">
        <v>21</v>
      </c>
      <c r="D12" s="27">
        <v>2004</v>
      </c>
      <c r="E12" s="27" t="s">
        <v>20</v>
      </c>
      <c r="F12" s="25">
        <v>0.501909722222222</v>
      </c>
      <c r="G12" s="25">
        <v>0.5039583333333334</v>
      </c>
      <c r="H12" s="26">
        <f>SUM(G12-F12)</f>
        <v>0.0020486111111114313</v>
      </c>
    </row>
    <row r="13" spans="1:8" ht="12.75">
      <c r="A13">
        <v>6</v>
      </c>
      <c r="B13" s="23">
        <v>6</v>
      </c>
      <c r="C13" s="27" t="s">
        <v>22</v>
      </c>
      <c r="D13" s="27">
        <v>2004</v>
      </c>
      <c r="E13" s="27" t="s">
        <v>20</v>
      </c>
      <c r="F13" s="25">
        <v>0.501215277777778</v>
      </c>
      <c r="G13" s="25">
        <v>0.503287037037037</v>
      </c>
      <c r="H13" s="26">
        <f>SUM(G13-F13)</f>
        <v>0.002071759259259065</v>
      </c>
    </row>
    <row r="14" spans="1:8" ht="12.75">
      <c r="A14">
        <v>7</v>
      </c>
      <c r="B14" s="23">
        <v>116</v>
      </c>
      <c r="C14" s="24" t="s">
        <v>23</v>
      </c>
      <c r="D14" s="24">
        <v>2003</v>
      </c>
      <c r="E14" s="24" t="s">
        <v>16</v>
      </c>
      <c r="F14" s="25">
        <v>0.503298611111111</v>
      </c>
      <c r="G14" s="25">
        <v>0.5054282407407408</v>
      </c>
      <c r="H14" s="26">
        <f>SUM(G14-F14)</f>
        <v>0.0021296296296298145</v>
      </c>
    </row>
    <row r="15" spans="1:8" ht="12.75">
      <c r="A15">
        <v>8</v>
      </c>
      <c r="B15" s="23">
        <v>84</v>
      </c>
      <c r="C15" s="24" t="s">
        <v>24</v>
      </c>
      <c r="D15" s="24">
        <v>2004</v>
      </c>
      <c r="E15" s="24" t="s">
        <v>16</v>
      </c>
      <c r="F15" s="25">
        <v>0.503125</v>
      </c>
      <c r="G15" s="25">
        <v>0.5054282407407408</v>
      </c>
      <c r="H15" s="26">
        <f>SUM(G15-F15)</f>
        <v>0.0023032407407407307</v>
      </c>
    </row>
    <row r="16" spans="1:8" ht="12.75">
      <c r="A16">
        <v>9</v>
      </c>
      <c r="B16" s="23">
        <v>11</v>
      </c>
      <c r="C16" s="27" t="s">
        <v>25</v>
      </c>
      <c r="D16" s="27">
        <v>2006</v>
      </c>
      <c r="E16" s="27" t="s">
        <v>26</v>
      </c>
      <c r="F16" s="25">
        <v>0.502083333333334</v>
      </c>
      <c r="G16" s="25">
        <v>0.5044212962962963</v>
      </c>
      <c r="H16" s="26">
        <f>SUM(G16-F16)</f>
        <v>0.0023379629629622922</v>
      </c>
    </row>
    <row r="17" spans="1:8" ht="12.75">
      <c r="A17">
        <v>10</v>
      </c>
      <c r="B17" s="23">
        <v>15</v>
      </c>
      <c r="C17" s="24" t="s">
        <v>27</v>
      </c>
      <c r="D17" s="24">
        <v>2004</v>
      </c>
      <c r="E17" s="24" t="s">
        <v>16</v>
      </c>
      <c r="F17" s="25">
        <v>0.502777777777778</v>
      </c>
      <c r="G17" s="25">
        <v>0.5051157407407407</v>
      </c>
      <c r="H17" s="26">
        <f>SUM(G17-F17)</f>
        <v>0.0023379629629627363</v>
      </c>
    </row>
    <row r="18" spans="1:8" ht="12.75">
      <c r="A18">
        <v>11</v>
      </c>
      <c r="B18" s="23">
        <v>4</v>
      </c>
      <c r="C18" s="27" t="s">
        <v>28</v>
      </c>
      <c r="D18" s="27">
        <v>2005</v>
      </c>
      <c r="E18" s="27" t="s">
        <v>26</v>
      </c>
      <c r="F18" s="25">
        <v>0.500868055555556</v>
      </c>
      <c r="G18" s="28">
        <v>0.5032523148148148</v>
      </c>
      <c r="H18" s="26">
        <f>SUM(G18-F18)</f>
        <v>0.002384259259258781</v>
      </c>
    </row>
    <row r="19" spans="1:8" ht="12.75">
      <c r="A19">
        <v>12</v>
      </c>
      <c r="B19" s="23">
        <v>2</v>
      </c>
      <c r="C19" s="27" t="s">
        <v>29</v>
      </c>
      <c r="D19" s="27">
        <v>2003</v>
      </c>
      <c r="E19" s="27" t="s">
        <v>26</v>
      </c>
      <c r="F19" s="25">
        <v>0.5005208333333333</v>
      </c>
      <c r="G19" s="25">
        <v>0.5030324074074074</v>
      </c>
      <c r="H19" s="26">
        <f>SUM(G19-F19)</f>
        <v>0.0025115740740740966</v>
      </c>
    </row>
    <row r="20" spans="1:8" ht="12.75">
      <c r="A20">
        <v>13</v>
      </c>
      <c r="B20" s="23">
        <v>13</v>
      </c>
      <c r="C20" s="24" t="s">
        <v>30</v>
      </c>
      <c r="D20" s="27">
        <v>2004</v>
      </c>
      <c r="E20" s="24" t="s">
        <v>16</v>
      </c>
      <c r="F20" s="25">
        <v>0.502430555555556</v>
      </c>
      <c r="G20" s="25">
        <v>0.5049652777777778</v>
      </c>
      <c r="H20" s="26">
        <f>SUM(G20-F20)</f>
        <v>0.0025347222222217303</v>
      </c>
    </row>
    <row r="21" spans="1:8" ht="12.75">
      <c r="A21">
        <v>14</v>
      </c>
      <c r="B21" s="23">
        <v>1</v>
      </c>
      <c r="C21" s="27" t="s">
        <v>31</v>
      </c>
      <c r="D21" s="27">
        <v>2005</v>
      </c>
      <c r="E21" s="27" t="s">
        <v>26</v>
      </c>
      <c r="F21" s="25">
        <v>0.5003472222222222</v>
      </c>
      <c r="G21" s="25">
        <v>0.5029861111111111</v>
      </c>
      <c r="H21" s="26">
        <f>SUM(G21-F21)</f>
        <v>0.0026388888888889683</v>
      </c>
    </row>
    <row r="22" spans="1:8" ht="12.75">
      <c r="A22">
        <v>15</v>
      </c>
      <c r="B22" s="23">
        <v>9</v>
      </c>
      <c r="C22" s="27" t="s">
        <v>32</v>
      </c>
      <c r="D22" s="24">
        <v>2006</v>
      </c>
      <c r="E22" s="24" t="s">
        <v>20</v>
      </c>
      <c r="F22" s="25">
        <v>0.501736111111111</v>
      </c>
      <c r="G22" s="25">
        <v>0.5044675925925927</v>
      </c>
      <c r="H22" s="26">
        <f>SUM(G22-F22)</f>
        <v>0.0027314814814816124</v>
      </c>
    </row>
    <row r="23" spans="1:8" ht="12.75">
      <c r="A23">
        <v>16</v>
      </c>
      <c r="B23" s="23">
        <v>8</v>
      </c>
      <c r="C23" s="27" t="s">
        <v>33</v>
      </c>
      <c r="D23" s="24">
        <v>2007</v>
      </c>
      <c r="E23" s="24" t="s">
        <v>20</v>
      </c>
      <c r="F23" s="25">
        <v>0.5015625</v>
      </c>
      <c r="G23" s="25">
        <v>0.5043055555555556</v>
      </c>
      <c r="H23" s="26">
        <f>SUM(G23-F23)</f>
        <v>0.0027430555555555403</v>
      </c>
    </row>
    <row r="24" spans="1:9" ht="12.75">
      <c r="A24">
        <v>17</v>
      </c>
      <c r="B24" s="23">
        <v>5</v>
      </c>
      <c r="C24" s="27" t="s">
        <v>34</v>
      </c>
      <c r="D24" s="24">
        <v>2005</v>
      </c>
      <c r="E24" s="24" t="s">
        <v>20</v>
      </c>
      <c r="F24" s="25">
        <v>0.501041666666667</v>
      </c>
      <c r="G24" s="25">
        <v>0.5047222222222222</v>
      </c>
      <c r="H24" s="26">
        <f>SUM(G24-F24)</f>
        <v>0.0036805555555551317</v>
      </c>
      <c r="I24" s="26"/>
    </row>
    <row r="25" spans="1:9" ht="12.75">
      <c r="A25" t="s">
        <v>35</v>
      </c>
      <c r="B25" s="23">
        <v>3</v>
      </c>
      <c r="C25" s="27" t="s">
        <v>36</v>
      </c>
      <c r="D25" s="24">
        <v>2004</v>
      </c>
      <c r="E25" s="27" t="s">
        <v>26</v>
      </c>
      <c r="F25" s="25">
        <v>0.500694444444444</v>
      </c>
      <c r="G25" s="25"/>
      <c r="H25" s="26"/>
      <c r="I25" s="26"/>
    </row>
    <row r="26" spans="1:9" ht="12.75">
      <c r="A26" s="23"/>
      <c r="B26" s="27"/>
      <c r="C26" s="24"/>
      <c r="D26" s="24"/>
      <c r="E26" s="27"/>
      <c r="F26" s="25"/>
      <c r="G26" s="25"/>
      <c r="H26" s="26"/>
      <c r="I26" s="26"/>
    </row>
    <row r="27" spans="1:8" ht="12.75">
      <c r="A27" s="6" t="s">
        <v>37</v>
      </c>
      <c r="B27" s="6"/>
      <c r="C27" s="6"/>
      <c r="D27" s="7"/>
      <c r="E27" s="8"/>
      <c r="F27" s="9"/>
      <c r="G27" s="9"/>
      <c r="H27" s="10" t="s">
        <v>5</v>
      </c>
    </row>
    <row r="28" spans="1:8" ht="12.75">
      <c r="A28" s="11" t="s">
        <v>6</v>
      </c>
      <c r="B28" s="12" t="s">
        <v>7</v>
      </c>
      <c r="C28" s="13" t="s">
        <v>8</v>
      </c>
      <c r="D28" s="12" t="s">
        <v>9</v>
      </c>
      <c r="E28" s="14" t="s">
        <v>10</v>
      </c>
      <c r="F28" s="15" t="s">
        <v>11</v>
      </c>
      <c r="G28" s="15" t="s">
        <v>12</v>
      </c>
      <c r="H28" s="16" t="s">
        <v>13</v>
      </c>
    </row>
    <row r="29" spans="1:8" ht="12.75">
      <c r="A29" s="17"/>
      <c r="B29" s="18"/>
      <c r="C29" s="19"/>
      <c r="D29" s="18" t="s">
        <v>14</v>
      </c>
      <c r="E29" s="20"/>
      <c r="F29" s="21"/>
      <c r="G29" s="21"/>
      <c r="H29" s="22"/>
    </row>
    <row r="30" spans="1:8" ht="12.75">
      <c r="A30">
        <v>1</v>
      </c>
      <c r="B30" s="23">
        <v>17</v>
      </c>
      <c r="C30" s="27" t="s">
        <v>38</v>
      </c>
      <c r="D30" s="27">
        <v>2005</v>
      </c>
      <c r="E30" s="27" t="s">
        <v>26</v>
      </c>
      <c r="F30" s="25">
        <v>0.5038194444444445</v>
      </c>
      <c r="G30" s="25">
        <v>0.5055787037037037</v>
      </c>
      <c r="H30" s="26">
        <f>SUM(G30-F30)</f>
        <v>0.0017592592592592382</v>
      </c>
    </row>
    <row r="31" spans="1:8" ht="12.75">
      <c r="A31">
        <v>2</v>
      </c>
      <c r="B31" s="23">
        <v>24</v>
      </c>
      <c r="C31" s="24" t="s">
        <v>39</v>
      </c>
      <c r="D31" s="24">
        <v>2003</v>
      </c>
      <c r="E31" s="24" t="s">
        <v>16</v>
      </c>
      <c r="F31" s="25">
        <v>0.505034722222222</v>
      </c>
      <c r="G31" s="25">
        <v>0.5068518518518519</v>
      </c>
      <c r="H31" s="26">
        <f>SUM(G31-F31)</f>
        <v>0.0018171296296298767</v>
      </c>
    </row>
    <row r="32" spans="1:8" ht="12.75">
      <c r="A32">
        <v>3</v>
      </c>
      <c r="B32" s="23">
        <v>42</v>
      </c>
      <c r="C32" s="24" t="s">
        <v>40</v>
      </c>
      <c r="D32" s="24">
        <v>2004</v>
      </c>
      <c r="E32" s="27" t="s">
        <v>20</v>
      </c>
      <c r="F32" s="28">
        <v>0.508854166666667</v>
      </c>
      <c r="G32" s="25">
        <v>0.510787037037037</v>
      </c>
      <c r="H32" s="26">
        <f>SUM(G32-F32)</f>
        <v>0.0019328703703699324</v>
      </c>
    </row>
    <row r="33" spans="1:8" ht="12.75">
      <c r="A33">
        <v>4</v>
      </c>
      <c r="B33" s="23">
        <v>23</v>
      </c>
      <c r="C33" s="24" t="s">
        <v>41</v>
      </c>
      <c r="D33" s="24">
        <v>2003</v>
      </c>
      <c r="E33" s="24" t="s">
        <v>16</v>
      </c>
      <c r="F33" s="25">
        <v>0.504861111111111</v>
      </c>
      <c r="G33" s="25">
        <v>0.5068402777777777</v>
      </c>
      <c r="H33" s="26">
        <f>SUM(G33-F33)</f>
        <v>0.001979166666666754</v>
      </c>
    </row>
    <row r="34" spans="1:8" ht="12.75">
      <c r="A34">
        <v>5</v>
      </c>
      <c r="B34" s="23">
        <v>20</v>
      </c>
      <c r="C34" s="27" t="s">
        <v>42</v>
      </c>
      <c r="D34" s="24">
        <v>2004</v>
      </c>
      <c r="E34" s="27" t="s">
        <v>20</v>
      </c>
      <c r="F34" s="25">
        <v>0.504340277777778</v>
      </c>
      <c r="G34" s="25">
        <v>0.5065625</v>
      </c>
      <c r="H34" s="26">
        <f>SUM(G34-F34)</f>
        <v>0.0022222222222220145</v>
      </c>
    </row>
    <row r="35" spans="1:8" ht="12.75">
      <c r="A35">
        <v>6</v>
      </c>
      <c r="B35" s="23">
        <v>22</v>
      </c>
      <c r="C35" s="27" t="s">
        <v>43</v>
      </c>
      <c r="D35" s="24">
        <v>2003</v>
      </c>
      <c r="E35" s="27" t="s">
        <v>20</v>
      </c>
      <c r="F35" s="25">
        <v>0.5046875</v>
      </c>
      <c r="G35" s="25">
        <v>0.5069212962962962</v>
      </c>
      <c r="H35" s="26">
        <f>SUM(G35-F35)</f>
        <v>0.0022337962962962754</v>
      </c>
    </row>
    <row r="36" spans="1:9" ht="12.75">
      <c r="A36">
        <v>7</v>
      </c>
      <c r="B36" s="23">
        <v>19</v>
      </c>
      <c r="C36" s="27" t="s">
        <v>44</v>
      </c>
      <c r="D36" s="24">
        <v>2005</v>
      </c>
      <c r="E36" s="27" t="s">
        <v>20</v>
      </c>
      <c r="F36" s="25">
        <v>0.504166666666667</v>
      </c>
      <c r="G36" s="25">
        <v>0.5064583333333333</v>
      </c>
      <c r="H36" s="26">
        <f>SUM(G36-F36)</f>
        <v>0.0022916666666663588</v>
      </c>
      <c r="I36" s="26"/>
    </row>
    <row r="37" spans="1:9" ht="12.75">
      <c r="A37">
        <v>8</v>
      </c>
      <c r="B37" s="23">
        <v>21</v>
      </c>
      <c r="C37" s="27" t="s">
        <v>45</v>
      </c>
      <c r="D37" s="24">
        <v>2004</v>
      </c>
      <c r="E37" s="27" t="s">
        <v>20</v>
      </c>
      <c r="F37" s="25">
        <v>0.504513888888889</v>
      </c>
      <c r="G37" s="25">
        <v>0.5069675925925926</v>
      </c>
      <c r="H37" s="26">
        <f>SUM(G37-F37)</f>
        <v>0.002453703703703569</v>
      </c>
      <c r="I37" s="26"/>
    </row>
    <row r="38" spans="2:8" ht="12.75">
      <c r="B38" s="23">
        <v>18</v>
      </c>
      <c r="C38" s="27" t="s">
        <v>46</v>
      </c>
      <c r="D38" s="27">
        <v>2007</v>
      </c>
      <c r="E38" s="27" t="s">
        <v>26</v>
      </c>
      <c r="F38" s="25">
        <v>0.5039930555555555</v>
      </c>
      <c r="G38" s="25"/>
      <c r="H38" s="26" t="s">
        <v>35</v>
      </c>
    </row>
    <row r="39" spans="6:7" ht="12.75">
      <c r="F39" s="25"/>
      <c r="G39" s="25"/>
    </row>
    <row r="40" spans="1:8" ht="12.75">
      <c r="A40" s="6" t="s">
        <v>47</v>
      </c>
      <c r="B40" s="6"/>
      <c r="C40" s="6"/>
      <c r="D40" s="7"/>
      <c r="E40" s="8"/>
      <c r="F40" s="9"/>
      <c r="G40" s="9"/>
      <c r="H40" s="10" t="s">
        <v>48</v>
      </c>
    </row>
    <row r="41" spans="1:8" ht="12.75">
      <c r="A41" s="11" t="s">
        <v>6</v>
      </c>
      <c r="B41" s="12" t="s">
        <v>7</v>
      </c>
      <c r="C41" s="13" t="s">
        <v>8</v>
      </c>
      <c r="D41" s="12" t="s">
        <v>9</v>
      </c>
      <c r="E41" s="14" t="s">
        <v>10</v>
      </c>
      <c r="F41" s="15" t="s">
        <v>11</v>
      </c>
      <c r="G41" s="15" t="s">
        <v>12</v>
      </c>
      <c r="H41" s="16" t="s">
        <v>13</v>
      </c>
    </row>
    <row r="42" spans="1:8" ht="12.75">
      <c r="A42" s="17"/>
      <c r="B42" s="18"/>
      <c r="C42" s="19"/>
      <c r="D42" s="18" t="s">
        <v>14</v>
      </c>
      <c r="E42" s="20"/>
      <c r="F42" s="21"/>
      <c r="G42" s="21"/>
      <c r="H42" s="22"/>
    </row>
    <row r="43" spans="1:8" ht="12.75">
      <c r="A43">
        <v>1</v>
      </c>
      <c r="B43" s="23">
        <v>35</v>
      </c>
      <c r="C43" s="24" t="s">
        <v>49</v>
      </c>
      <c r="D43" s="24">
        <v>2001</v>
      </c>
      <c r="E43" s="24" t="s">
        <v>16</v>
      </c>
      <c r="F43" s="28">
        <v>0.507291666666667</v>
      </c>
      <c r="G43" s="25">
        <v>0.5090162037037037</v>
      </c>
      <c r="H43" s="26">
        <f>SUM(G43-F43)</f>
        <v>0.0017245370370366775</v>
      </c>
    </row>
    <row r="44" spans="1:8" ht="12.75">
      <c r="A44">
        <v>2</v>
      </c>
      <c r="B44" s="23">
        <v>34</v>
      </c>
      <c r="C44" s="24" t="s">
        <v>50</v>
      </c>
      <c r="D44" s="24">
        <v>2001</v>
      </c>
      <c r="E44" s="24" t="s">
        <v>16</v>
      </c>
      <c r="F44" s="25">
        <v>0.507118055555556</v>
      </c>
      <c r="G44" s="25">
        <v>0.508900462962963</v>
      </c>
      <c r="H44" s="26">
        <f>SUM(G44-F44)</f>
        <v>0.0017824074074069829</v>
      </c>
    </row>
    <row r="45" spans="1:8" ht="12.75">
      <c r="A45">
        <v>3</v>
      </c>
      <c r="B45" s="23">
        <v>33</v>
      </c>
      <c r="C45" s="24" t="s">
        <v>51</v>
      </c>
      <c r="D45" s="24">
        <v>2002</v>
      </c>
      <c r="E45" s="24" t="s">
        <v>16</v>
      </c>
      <c r="F45" s="28">
        <v>0.506944444444445</v>
      </c>
      <c r="G45" s="25">
        <v>0.508912037037037</v>
      </c>
      <c r="H45" s="26">
        <f>SUM(G45-F45)</f>
        <v>0.001967592592592049</v>
      </c>
    </row>
    <row r="46" spans="1:8" ht="12.75">
      <c r="A46">
        <v>4</v>
      </c>
      <c r="B46" s="23">
        <v>27</v>
      </c>
      <c r="C46" s="27" t="s">
        <v>52</v>
      </c>
      <c r="D46" s="27">
        <v>2001</v>
      </c>
      <c r="E46" s="27" t="s">
        <v>20</v>
      </c>
      <c r="F46" s="28">
        <v>0.5059027777777778</v>
      </c>
      <c r="G46" s="25">
        <v>0.5080208333333334</v>
      </c>
      <c r="H46" s="26">
        <f>SUM(G46-F46)</f>
        <v>0.0021180555555555536</v>
      </c>
    </row>
    <row r="47" spans="1:8" ht="12.75">
      <c r="A47">
        <v>5</v>
      </c>
      <c r="B47" s="23">
        <v>31</v>
      </c>
      <c r="C47" s="24" t="s">
        <v>53</v>
      </c>
      <c r="D47" s="24">
        <v>2002</v>
      </c>
      <c r="E47" t="s">
        <v>26</v>
      </c>
      <c r="F47" s="28">
        <v>0.506597222222222</v>
      </c>
      <c r="G47" s="25">
        <v>0.5087615740740741</v>
      </c>
      <c r="H47" s="26">
        <f>SUM(G47-F47)</f>
        <v>0.002164351851852042</v>
      </c>
    </row>
    <row r="48" spans="1:9" ht="12.75">
      <c r="A48">
        <v>6</v>
      </c>
      <c r="B48" s="23">
        <v>32</v>
      </c>
      <c r="C48" s="24" t="s">
        <v>54</v>
      </c>
      <c r="D48" s="24">
        <v>2001</v>
      </c>
      <c r="E48" s="27" t="s">
        <v>16</v>
      </c>
      <c r="F48" s="25">
        <v>0.506770833333334</v>
      </c>
      <c r="G48" s="25">
        <v>0.5089467592592593</v>
      </c>
      <c r="H48" s="26">
        <f>SUM(G48-F48)</f>
        <v>0.002175925925925304</v>
      </c>
      <c r="I48" s="26"/>
    </row>
    <row r="49" spans="1:9" ht="12.75">
      <c r="A49">
        <v>7</v>
      </c>
      <c r="B49" s="23">
        <v>26</v>
      </c>
      <c r="C49" s="27" t="s">
        <v>55</v>
      </c>
      <c r="D49" s="27">
        <v>2001</v>
      </c>
      <c r="E49" s="27" t="s">
        <v>20</v>
      </c>
      <c r="F49" s="25">
        <v>0.5057291666666667</v>
      </c>
      <c r="G49" s="25">
        <v>0.508125</v>
      </c>
      <c r="H49" s="26">
        <f>SUM(G49-F49)</f>
        <v>0.0023958333333333748</v>
      </c>
      <c r="I49" s="26"/>
    </row>
    <row r="50" spans="1:9" ht="12.75">
      <c r="A50">
        <v>8</v>
      </c>
      <c r="B50" s="23">
        <v>29</v>
      </c>
      <c r="C50" s="27" t="s">
        <v>56</v>
      </c>
      <c r="D50" s="27">
        <v>2001</v>
      </c>
      <c r="E50" s="27" t="s">
        <v>20</v>
      </c>
      <c r="F50" s="28">
        <v>0.50625</v>
      </c>
      <c r="G50" s="25">
        <v>0.5087037037037038</v>
      </c>
      <c r="H50" s="26">
        <f>SUM(G50-F50)</f>
        <v>0.002453703703703791</v>
      </c>
      <c r="I50" s="26"/>
    </row>
    <row r="51" spans="1:9" ht="12.75">
      <c r="A51">
        <v>9</v>
      </c>
      <c r="B51" s="23">
        <v>28</v>
      </c>
      <c r="C51" s="24" t="s">
        <v>57</v>
      </c>
      <c r="D51" s="24">
        <v>2002</v>
      </c>
      <c r="E51" s="27" t="s">
        <v>20</v>
      </c>
      <c r="F51" s="25">
        <v>0.506076388888889</v>
      </c>
      <c r="G51" s="25">
        <v>0.5087731481481481</v>
      </c>
      <c r="H51" s="26">
        <f>SUM(G51-F51)</f>
        <v>0.0026967592592591627</v>
      </c>
      <c r="I51" s="26"/>
    </row>
    <row r="52" spans="1:9" ht="12.75">
      <c r="A52">
        <v>10</v>
      </c>
      <c r="B52" s="23">
        <v>30</v>
      </c>
      <c r="C52" s="27" t="s">
        <v>58</v>
      </c>
      <c r="D52" s="27">
        <v>2002</v>
      </c>
      <c r="E52" s="27" t="s">
        <v>20</v>
      </c>
      <c r="F52" s="25">
        <v>0.506423611111111</v>
      </c>
      <c r="G52" s="25">
        <v>0.5098611111111111</v>
      </c>
      <c r="H52" s="26">
        <f>SUM(G52-F52)</f>
        <v>0.0034375000000000933</v>
      </c>
      <c r="I52" s="26"/>
    </row>
    <row r="53" spans="1:9" ht="12.75">
      <c r="A53" s="23"/>
      <c r="B53" s="27"/>
      <c r="C53" s="24"/>
      <c r="D53" s="24"/>
      <c r="E53" s="24"/>
      <c r="F53" s="25"/>
      <c r="G53" s="25"/>
      <c r="H53" s="26"/>
      <c r="I53" s="26"/>
    </row>
    <row r="54" spans="1:8" ht="12.75">
      <c r="A54" s="6" t="s">
        <v>59</v>
      </c>
      <c r="B54" s="6"/>
      <c r="C54" s="6"/>
      <c r="D54" s="7"/>
      <c r="E54" s="8"/>
      <c r="F54" s="9"/>
      <c r="G54" s="9"/>
      <c r="H54" s="10" t="s">
        <v>48</v>
      </c>
    </row>
    <row r="55" spans="1:8" ht="12.75">
      <c r="A55" s="11" t="s">
        <v>6</v>
      </c>
      <c r="B55" s="12" t="s">
        <v>7</v>
      </c>
      <c r="C55" s="13" t="s">
        <v>8</v>
      </c>
      <c r="D55" s="12" t="s">
        <v>9</v>
      </c>
      <c r="E55" s="14" t="s">
        <v>10</v>
      </c>
      <c r="F55" s="15" t="s">
        <v>11</v>
      </c>
      <c r="G55" s="15" t="s">
        <v>12</v>
      </c>
      <c r="H55" s="16" t="s">
        <v>13</v>
      </c>
    </row>
    <row r="56" spans="1:8" ht="12.75">
      <c r="A56" s="17"/>
      <c r="B56" s="18"/>
      <c r="C56" s="19"/>
      <c r="D56" s="18" t="s">
        <v>14</v>
      </c>
      <c r="E56" s="20"/>
      <c r="F56" s="21"/>
      <c r="G56" s="21"/>
      <c r="H56" s="22"/>
    </row>
    <row r="57" spans="1:8" ht="12.75">
      <c r="A57">
        <v>1</v>
      </c>
      <c r="B57" s="23">
        <v>43</v>
      </c>
      <c r="C57" s="24" t="s">
        <v>60</v>
      </c>
      <c r="D57" s="24">
        <v>2001</v>
      </c>
      <c r="E57" s="27" t="s">
        <v>16</v>
      </c>
      <c r="F57" s="28">
        <v>0.509027777777778</v>
      </c>
      <c r="G57" s="25">
        <v>0.5108217592592593</v>
      </c>
      <c r="H57" s="26">
        <f>SUM(G57-F57)</f>
        <v>0.0017939814814813548</v>
      </c>
    </row>
    <row r="58" spans="1:8" ht="12.75">
      <c r="A58">
        <v>2</v>
      </c>
      <c r="B58" s="23">
        <v>45</v>
      </c>
      <c r="C58" s="24" t="s">
        <v>61</v>
      </c>
      <c r="D58" s="24">
        <v>2001</v>
      </c>
      <c r="E58" t="s">
        <v>16</v>
      </c>
      <c r="F58" s="28">
        <v>0.509375</v>
      </c>
      <c r="G58" s="25">
        <v>0.5112037037037037</v>
      </c>
      <c r="H58" s="26">
        <f>SUM(G58-F58)</f>
        <v>0.0018287037037036935</v>
      </c>
    </row>
    <row r="59" spans="1:8" ht="12.75">
      <c r="A59">
        <v>3</v>
      </c>
      <c r="B59" s="23">
        <v>40</v>
      </c>
      <c r="C59" s="27" t="s">
        <v>62</v>
      </c>
      <c r="D59" s="24">
        <v>2001</v>
      </c>
      <c r="E59" s="27" t="s">
        <v>20</v>
      </c>
      <c r="F59" s="28">
        <v>0.508506944444445</v>
      </c>
      <c r="G59" s="25">
        <v>0.5103587962962963</v>
      </c>
      <c r="H59" s="26">
        <f>SUM(G59-F59)</f>
        <v>0.0018518518518513272</v>
      </c>
    </row>
    <row r="60" spans="1:8" ht="12.75">
      <c r="A60">
        <v>4</v>
      </c>
      <c r="B60" s="23">
        <v>41</v>
      </c>
      <c r="C60" s="24" t="s">
        <v>63</v>
      </c>
      <c r="D60" s="24">
        <v>2002</v>
      </c>
      <c r="E60" s="27" t="s">
        <v>20</v>
      </c>
      <c r="F60" s="28">
        <v>0.508680555555556</v>
      </c>
      <c r="G60" s="25">
        <v>0.5106597222222222</v>
      </c>
      <c r="H60" s="26">
        <f>SUM(G60-F60)</f>
        <v>0.001979166666666199</v>
      </c>
    </row>
    <row r="61" spans="1:8" ht="12.75">
      <c r="A61">
        <v>5</v>
      </c>
      <c r="B61" s="23">
        <v>37</v>
      </c>
      <c r="C61" s="29" t="s">
        <v>64</v>
      </c>
      <c r="D61" s="24">
        <v>2002</v>
      </c>
      <c r="E61" s="27" t="s">
        <v>20</v>
      </c>
      <c r="F61" s="28">
        <v>0.5079861111111111</v>
      </c>
      <c r="G61" s="25">
        <v>0.51</v>
      </c>
      <c r="H61" s="26">
        <f>SUM(G61-F61)</f>
        <v>0.0020138888888888706</v>
      </c>
    </row>
    <row r="62" spans="1:8" ht="12.75">
      <c r="A62">
        <v>6</v>
      </c>
      <c r="B62" s="23">
        <v>39</v>
      </c>
      <c r="C62" s="27" t="s">
        <v>65</v>
      </c>
      <c r="D62" s="27">
        <v>2001</v>
      </c>
      <c r="E62" s="24" t="s">
        <v>16</v>
      </c>
      <c r="F62" s="28">
        <v>0.508333333333333</v>
      </c>
      <c r="G62" s="25">
        <v>0.5103587962962963</v>
      </c>
      <c r="H62" s="26">
        <f>SUM(G62-F62)</f>
        <v>0.0020254629629633536</v>
      </c>
    </row>
    <row r="63" spans="1:9" ht="12.75">
      <c r="A63">
        <v>7</v>
      </c>
      <c r="B63" s="23">
        <v>44</v>
      </c>
      <c r="C63" s="24" t="s">
        <v>66</v>
      </c>
      <c r="D63" s="24">
        <v>2002</v>
      </c>
      <c r="E63" s="24" t="s">
        <v>16</v>
      </c>
      <c r="F63" s="28">
        <v>0.509201388888889</v>
      </c>
      <c r="G63" s="25">
        <v>0.5113194444444444</v>
      </c>
      <c r="H63" s="26">
        <f>SUM(G63-F63)</f>
        <v>0.0021180555555554426</v>
      </c>
      <c r="I63" s="26"/>
    </row>
    <row r="64" spans="1:8" ht="12.75">
      <c r="A64">
        <v>8</v>
      </c>
      <c r="B64" s="23">
        <v>36</v>
      </c>
      <c r="C64" s="24" t="s">
        <v>67</v>
      </c>
      <c r="D64" s="24">
        <v>2001</v>
      </c>
      <c r="E64" s="27" t="s">
        <v>20</v>
      </c>
      <c r="F64" s="28">
        <v>0.5078125</v>
      </c>
      <c r="G64" s="25">
        <v>0.5105324074074075</v>
      </c>
      <c r="H64" s="26">
        <f>SUM(G64-F64)</f>
        <v>0.0027199074074074625</v>
      </c>
    </row>
    <row r="65" spans="1:8" ht="12.75">
      <c r="A65" t="s">
        <v>35</v>
      </c>
      <c r="B65" s="23">
        <v>38</v>
      </c>
      <c r="C65" s="27" t="s">
        <v>68</v>
      </c>
      <c r="D65" s="27">
        <v>2002</v>
      </c>
      <c r="E65" s="27" t="s">
        <v>69</v>
      </c>
      <c r="F65" s="28">
        <v>0.508159722222222</v>
      </c>
      <c r="G65" s="25"/>
      <c r="H65" s="26"/>
    </row>
    <row r="66" ht="12.75">
      <c r="F66" s="28"/>
    </row>
    <row r="67" ht="12.75">
      <c r="F67" s="28"/>
    </row>
  </sheetData>
  <sheetProtection selectLockedCells="1" selectUnlockedCells="1"/>
  <mergeCells count="6">
    <mergeCell ref="A1:H1"/>
    <mergeCell ref="A2:H2"/>
    <mergeCell ref="A5:C5"/>
    <mergeCell ref="A27:C27"/>
    <mergeCell ref="A40:C40"/>
    <mergeCell ref="A54:C5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30" zoomScaleNormal="13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2" width="5.8515625" style="0" customWidth="1"/>
    <col min="3" max="3" width="21.57421875" style="0" customWidth="1"/>
    <col min="4" max="4" width="10.8515625" style="0" customWidth="1"/>
    <col min="5" max="5" width="30.140625" style="0" customWidth="1"/>
    <col min="6" max="6" width="9.8515625" style="0" customWidth="1"/>
    <col min="7" max="7" width="15.7109375" style="0" customWidth="1"/>
    <col min="8" max="8" width="16.57421875" style="0" customWidth="1"/>
    <col min="9" max="16384" width="8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tr">
        <f>'1 km'!A2</f>
        <v>11.01.2015</v>
      </c>
      <c r="B2" s="2"/>
      <c r="C2" s="2"/>
      <c r="D2" s="2"/>
      <c r="E2" s="2"/>
      <c r="F2" s="2"/>
      <c r="G2" s="2"/>
      <c r="H2" s="2"/>
    </row>
    <row r="3" ht="12.75">
      <c r="A3" t="str">
        <f>'1 km'!A3</f>
        <v>Toimumiskoht: Narva Äkkeküla Pähklimäe terviserajad</v>
      </c>
    </row>
    <row r="4" ht="12.75">
      <c r="E4" s="5" t="s">
        <v>70</v>
      </c>
    </row>
    <row r="5" spans="1:8" ht="12.75">
      <c r="A5" s="6" t="s">
        <v>71</v>
      </c>
      <c r="B5" s="6"/>
      <c r="C5" s="6"/>
      <c r="D5" s="7"/>
      <c r="E5" s="8"/>
      <c r="F5" s="9"/>
      <c r="G5" s="9"/>
      <c r="H5" s="10" t="s">
        <v>72</v>
      </c>
    </row>
    <row r="6" spans="1:8" ht="12.75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15" t="s">
        <v>11</v>
      </c>
      <c r="G6" s="15" t="s">
        <v>12</v>
      </c>
      <c r="H6" s="16" t="s">
        <v>13</v>
      </c>
    </row>
    <row r="7" spans="1:8" ht="12.75">
      <c r="A7" s="17"/>
      <c r="B7" s="18"/>
      <c r="C7" s="19"/>
      <c r="D7" s="18" t="s">
        <v>14</v>
      </c>
      <c r="E7" s="20"/>
      <c r="F7" s="21"/>
      <c r="G7" s="21"/>
      <c r="H7" s="22"/>
    </row>
    <row r="8" spans="1:8" ht="12.75">
      <c r="A8" s="23">
        <v>1</v>
      </c>
      <c r="B8" s="27">
        <v>51</v>
      </c>
      <c r="C8" s="24" t="s">
        <v>73</v>
      </c>
      <c r="D8" s="24">
        <v>2000</v>
      </c>
      <c r="E8" s="24" t="s">
        <v>16</v>
      </c>
      <c r="F8" s="25">
        <v>0.510763888888889</v>
      </c>
      <c r="G8" s="25">
        <v>0.5177893518518518</v>
      </c>
      <c r="H8" s="26">
        <f>SUM(G8-F8)</f>
        <v>0.007025462962962803</v>
      </c>
    </row>
    <row r="9" spans="1:8" ht="12.75">
      <c r="A9" s="23">
        <v>2</v>
      </c>
      <c r="B9" s="27">
        <v>49</v>
      </c>
      <c r="C9" s="27" t="s">
        <v>74</v>
      </c>
      <c r="D9" s="27">
        <v>2000</v>
      </c>
      <c r="E9" s="27" t="s">
        <v>20</v>
      </c>
      <c r="F9" s="25">
        <v>0.510416666666667</v>
      </c>
      <c r="G9" s="25">
        <v>0.5177430555555556</v>
      </c>
      <c r="H9" s="26">
        <f>SUM(G9-F9)</f>
        <v>0.007326388888888591</v>
      </c>
    </row>
    <row r="10" spans="1:8" ht="12.75">
      <c r="A10" s="23">
        <v>3</v>
      </c>
      <c r="B10" s="27">
        <v>52</v>
      </c>
      <c r="C10" s="24" t="s">
        <v>75</v>
      </c>
      <c r="D10" s="24">
        <v>1999</v>
      </c>
      <c r="E10" s="24" t="s">
        <v>76</v>
      </c>
      <c r="F10" s="28">
        <v>0.5109375</v>
      </c>
      <c r="G10" s="25">
        <v>0.5185300925925925</v>
      </c>
      <c r="H10" s="26">
        <f>SUM(G10-F10)</f>
        <v>0.007592592592592484</v>
      </c>
    </row>
    <row r="11" spans="1:8" ht="12.75">
      <c r="A11" s="23">
        <v>4</v>
      </c>
      <c r="B11" s="27">
        <v>150</v>
      </c>
      <c r="C11" s="27" t="s">
        <v>77</v>
      </c>
      <c r="D11" s="27">
        <v>2000</v>
      </c>
      <c r="E11" s="27" t="s">
        <v>20</v>
      </c>
      <c r="F11" s="28">
        <v>0.510590277777778</v>
      </c>
      <c r="G11" s="25">
        <v>0.5182060185185186</v>
      </c>
      <c r="H11" s="26">
        <f>SUM(G11-F11)</f>
        <v>0.007615740740740562</v>
      </c>
    </row>
    <row r="12" spans="1:8" ht="12.75">
      <c r="A12" s="23">
        <v>5</v>
      </c>
      <c r="B12" s="27">
        <v>47</v>
      </c>
      <c r="C12" s="27" t="s">
        <v>78</v>
      </c>
      <c r="D12" s="27">
        <v>2000</v>
      </c>
      <c r="E12" s="27" t="s">
        <v>20</v>
      </c>
      <c r="F12" s="25">
        <v>0.5100694444444445</v>
      </c>
      <c r="G12" s="25">
        <v>0.5189236111111112</v>
      </c>
      <c r="H12" s="26">
        <f>SUM(G12-F12)</f>
        <v>0.008854166666666718</v>
      </c>
    </row>
    <row r="13" spans="1:8" ht="12.75">
      <c r="A13" s="23">
        <v>6</v>
      </c>
      <c r="B13" s="27">
        <v>48</v>
      </c>
      <c r="C13" s="27" t="s">
        <v>79</v>
      </c>
      <c r="D13" s="27">
        <v>2000</v>
      </c>
      <c r="E13" s="27" t="s">
        <v>20</v>
      </c>
      <c r="F13" s="28">
        <v>0.510243055555556</v>
      </c>
      <c r="G13" s="25">
        <v>0.5198148148148148</v>
      </c>
      <c r="H13" s="26">
        <f>SUM(G13-F13)</f>
        <v>0.009571759259258794</v>
      </c>
    </row>
    <row r="14" spans="1:8" ht="12.75">
      <c r="A14" s="23">
        <v>7</v>
      </c>
      <c r="B14" s="27">
        <v>46</v>
      </c>
      <c r="C14" s="27" t="s">
        <v>80</v>
      </c>
      <c r="D14" s="27">
        <v>2000</v>
      </c>
      <c r="E14" s="27" t="s">
        <v>20</v>
      </c>
      <c r="F14" s="28">
        <v>0.5098958333333333</v>
      </c>
      <c r="G14" s="25">
        <v>0.5203125000000001</v>
      </c>
      <c r="H14" s="26">
        <f>SUM(G14-F14)</f>
        <v>0.01041666666666674</v>
      </c>
    </row>
    <row r="15" spans="1:8" ht="12.75">
      <c r="A15" s="23"/>
      <c r="B15" s="27"/>
      <c r="C15" s="27"/>
      <c r="D15" s="27"/>
      <c r="E15" s="27"/>
      <c r="F15" s="25"/>
      <c r="G15" s="25"/>
      <c r="H15" s="26"/>
    </row>
    <row r="16" spans="1:8" ht="12.75">
      <c r="A16" s="6" t="s">
        <v>81</v>
      </c>
      <c r="B16" s="6"/>
      <c r="C16" s="6"/>
      <c r="D16" s="7"/>
      <c r="E16" s="8"/>
      <c r="F16" s="9"/>
      <c r="G16" s="9"/>
      <c r="H16" s="10" t="s">
        <v>72</v>
      </c>
    </row>
    <row r="17" spans="1:8" ht="12.75">
      <c r="A17" s="11" t="s">
        <v>6</v>
      </c>
      <c r="B17" s="12" t="s">
        <v>7</v>
      </c>
      <c r="C17" s="13" t="s">
        <v>8</v>
      </c>
      <c r="D17" s="12" t="s">
        <v>9</v>
      </c>
      <c r="E17" s="14" t="s">
        <v>10</v>
      </c>
      <c r="F17" s="15" t="s">
        <v>11</v>
      </c>
      <c r="G17" s="15" t="s">
        <v>12</v>
      </c>
      <c r="H17" s="16" t="s">
        <v>13</v>
      </c>
    </row>
    <row r="18" spans="1:8" ht="12.75">
      <c r="A18" s="17"/>
      <c r="B18" s="18"/>
      <c r="C18" s="19"/>
      <c r="D18" s="18" t="s">
        <v>14</v>
      </c>
      <c r="E18" s="20"/>
      <c r="F18" s="21"/>
      <c r="G18" s="21"/>
      <c r="H18" s="22"/>
    </row>
    <row r="19" spans="1:9" ht="12.75">
      <c r="A19" s="23">
        <v>1</v>
      </c>
      <c r="B19" s="27">
        <v>56</v>
      </c>
      <c r="C19" s="27" t="s">
        <v>82</v>
      </c>
      <c r="D19" s="24">
        <v>2000</v>
      </c>
      <c r="E19" s="27" t="s">
        <v>20</v>
      </c>
      <c r="F19" s="28">
        <v>0.5116319444444445</v>
      </c>
      <c r="G19" s="25">
        <v>0.5189467592592593</v>
      </c>
      <c r="H19" s="26">
        <f>SUM(G19-F19)</f>
        <v>0.007314814814814774</v>
      </c>
      <c r="I19" s="26"/>
    </row>
    <row r="20" spans="1:9" ht="12.75">
      <c r="A20" s="23">
        <v>2</v>
      </c>
      <c r="B20" s="27">
        <v>58</v>
      </c>
      <c r="C20" s="27" t="s">
        <v>83</v>
      </c>
      <c r="D20" s="27">
        <v>2000</v>
      </c>
      <c r="E20" s="27" t="s">
        <v>20</v>
      </c>
      <c r="F20" s="28">
        <v>0.511979166666667</v>
      </c>
      <c r="G20" s="25">
        <v>0.5193518518518518</v>
      </c>
      <c r="H20" s="26">
        <f>SUM(G20-F20)</f>
        <v>0.007372685185184857</v>
      </c>
      <c r="I20" s="26"/>
    </row>
    <row r="21" spans="1:9" ht="12.75">
      <c r="A21" s="23">
        <v>3</v>
      </c>
      <c r="B21" s="27">
        <v>149</v>
      </c>
      <c r="C21" s="24" t="s">
        <v>84</v>
      </c>
      <c r="D21" s="24">
        <v>2000</v>
      </c>
      <c r="E21" s="27" t="s">
        <v>20</v>
      </c>
      <c r="F21" s="28">
        <v>0.5114583333333333</v>
      </c>
      <c r="G21" s="25">
        <v>0.5196759259259259</v>
      </c>
      <c r="H21" s="26">
        <f>SUM(G21-F21)</f>
        <v>0.008217592592592582</v>
      </c>
      <c r="I21" s="26"/>
    </row>
    <row r="22" spans="1:9" ht="12.75">
      <c r="A22" s="23">
        <v>4</v>
      </c>
      <c r="B22" s="27">
        <v>61</v>
      </c>
      <c r="C22" s="24" t="s">
        <v>85</v>
      </c>
      <c r="D22" s="24">
        <v>1999</v>
      </c>
      <c r="E22" s="24" t="s">
        <v>16</v>
      </c>
      <c r="F22" s="28">
        <v>0.5125</v>
      </c>
      <c r="G22" s="25">
        <v>0.5209027777777778</v>
      </c>
      <c r="H22" s="26">
        <f>SUM(G22-F22)</f>
        <v>0.00840277777777787</v>
      </c>
      <c r="I22" s="26"/>
    </row>
    <row r="23" spans="1:9" ht="12.75">
      <c r="A23" s="23">
        <v>5</v>
      </c>
      <c r="B23" s="27">
        <v>59</v>
      </c>
      <c r="C23" s="27" t="s">
        <v>86</v>
      </c>
      <c r="D23" s="27">
        <v>2000</v>
      </c>
      <c r="E23" s="27" t="s">
        <v>20</v>
      </c>
      <c r="F23" s="28">
        <v>0.512152777777778</v>
      </c>
      <c r="G23" s="25">
        <v>0.5218518518518519</v>
      </c>
      <c r="H23" s="26">
        <f>SUM(G23-F23)</f>
        <v>0.009699074074073888</v>
      </c>
      <c r="I23" s="26"/>
    </row>
    <row r="24" spans="1:9" ht="12.75">
      <c r="A24" s="23">
        <v>6</v>
      </c>
      <c r="B24" s="27">
        <v>60</v>
      </c>
      <c r="C24" s="24" t="s">
        <v>87</v>
      </c>
      <c r="D24" s="24">
        <v>2000</v>
      </c>
      <c r="E24" s="24" t="s">
        <v>16</v>
      </c>
      <c r="F24" s="28">
        <v>0.512326388888889</v>
      </c>
      <c r="G24" s="25"/>
      <c r="H24" s="26" t="s">
        <v>35</v>
      </c>
      <c r="I24" s="26"/>
    </row>
    <row r="25" spans="1:9" ht="12.75">
      <c r="A25" s="23">
        <v>7</v>
      </c>
      <c r="B25" s="27">
        <v>57</v>
      </c>
      <c r="C25" s="27" t="s">
        <v>62</v>
      </c>
      <c r="D25" s="24">
        <v>2001</v>
      </c>
      <c r="E25" s="27" t="s">
        <v>20</v>
      </c>
      <c r="F25" s="28">
        <v>0.511805555555556</v>
      </c>
      <c r="G25" s="25"/>
      <c r="H25" s="26" t="s">
        <v>35</v>
      </c>
      <c r="I25" s="26"/>
    </row>
    <row r="27" spans="1:8" ht="12.75">
      <c r="A27" s="6" t="s">
        <v>88</v>
      </c>
      <c r="B27" s="6"/>
      <c r="C27" s="6"/>
      <c r="D27" s="7"/>
      <c r="E27" s="8"/>
      <c r="F27" s="9"/>
      <c r="G27" s="9"/>
      <c r="H27" s="10" t="s">
        <v>89</v>
      </c>
    </row>
    <row r="28" spans="1:8" ht="12.75">
      <c r="A28" s="11" t="s">
        <v>6</v>
      </c>
      <c r="B28" s="12" t="s">
        <v>7</v>
      </c>
      <c r="C28" s="13" t="s">
        <v>8</v>
      </c>
      <c r="D28" s="12" t="s">
        <v>9</v>
      </c>
      <c r="E28" s="14" t="s">
        <v>10</v>
      </c>
      <c r="F28" s="15" t="s">
        <v>11</v>
      </c>
      <c r="G28" s="15" t="s">
        <v>12</v>
      </c>
      <c r="H28" s="16" t="s">
        <v>13</v>
      </c>
    </row>
    <row r="29" spans="1:8" ht="12.75">
      <c r="A29" s="17"/>
      <c r="B29" s="18"/>
      <c r="C29" s="19"/>
      <c r="D29" s="18" t="s">
        <v>14</v>
      </c>
      <c r="E29" s="20"/>
      <c r="F29" s="21"/>
      <c r="G29" s="21"/>
      <c r="H29" s="22"/>
    </row>
    <row r="30" spans="1:9" s="27" customFormat="1" ht="12.75">
      <c r="A30" s="23">
        <v>1</v>
      </c>
      <c r="B30">
        <v>66</v>
      </c>
      <c r="C30" t="s">
        <v>90</v>
      </c>
      <c r="D30">
        <v>1998</v>
      </c>
      <c r="E30" t="s">
        <v>16</v>
      </c>
      <c r="F30" s="28">
        <v>0.5133680555555555</v>
      </c>
      <c r="G30" s="28">
        <v>0.5208101851851852</v>
      </c>
      <c r="H30" s="26">
        <f>SUM(G30-F30)</f>
        <v>0.007442129629629646</v>
      </c>
      <c r="I30" s="26"/>
    </row>
    <row r="31" spans="1:8" ht="12.75">
      <c r="A31" s="23">
        <v>2</v>
      </c>
      <c r="B31" s="27">
        <v>65</v>
      </c>
      <c r="C31" s="27" t="s">
        <v>91</v>
      </c>
      <c r="D31" s="27">
        <v>1998</v>
      </c>
      <c r="E31" s="27" t="s">
        <v>20</v>
      </c>
      <c r="F31" s="28">
        <v>0.5131944444444444</v>
      </c>
      <c r="G31" s="25">
        <v>0.5215856481481481</v>
      </c>
      <c r="H31" s="26">
        <f>SUM(G31-F31)</f>
        <v>0.00839120370370372</v>
      </c>
    </row>
    <row r="32" spans="1:8" ht="12.75">
      <c r="A32" s="23">
        <v>3</v>
      </c>
      <c r="B32" s="27">
        <v>67</v>
      </c>
      <c r="C32" t="s">
        <v>92</v>
      </c>
      <c r="D32">
        <v>1998</v>
      </c>
      <c r="E32" t="s">
        <v>16</v>
      </c>
      <c r="F32" s="28">
        <v>0.513541666666667</v>
      </c>
      <c r="G32" s="28">
        <v>0.522800925925926</v>
      </c>
      <c r="H32" s="26">
        <f>SUM(G32-F32)</f>
        <v>0.009259259259258967</v>
      </c>
    </row>
    <row r="33" ht="12.75">
      <c r="F33" s="28"/>
    </row>
    <row r="34" spans="1:8" ht="12.75">
      <c r="A34" s="6" t="s">
        <v>93</v>
      </c>
      <c r="B34" s="6"/>
      <c r="C34" s="6"/>
      <c r="D34" s="7"/>
      <c r="E34" s="8"/>
      <c r="F34" s="9"/>
      <c r="G34" s="9"/>
      <c r="H34" s="10" t="s">
        <v>94</v>
      </c>
    </row>
    <row r="35" spans="1:8" ht="12.75">
      <c r="A35" s="11" t="s">
        <v>6</v>
      </c>
      <c r="B35" s="12" t="s">
        <v>7</v>
      </c>
      <c r="C35" s="13" t="s">
        <v>8</v>
      </c>
      <c r="D35" s="12" t="s">
        <v>9</v>
      </c>
      <c r="E35" s="14" t="s">
        <v>10</v>
      </c>
      <c r="F35" s="15" t="s">
        <v>11</v>
      </c>
      <c r="G35" s="15" t="s">
        <v>12</v>
      </c>
      <c r="H35" s="16" t="s">
        <v>13</v>
      </c>
    </row>
    <row r="36" spans="1:8" ht="12.75">
      <c r="A36" s="17"/>
      <c r="B36" s="18"/>
      <c r="C36" s="19"/>
      <c r="D36" s="18" t="s">
        <v>14</v>
      </c>
      <c r="E36" s="20"/>
      <c r="F36" s="21"/>
      <c r="G36" s="21"/>
      <c r="H36" s="22"/>
    </row>
    <row r="37" spans="1:9" ht="12.75">
      <c r="A37" s="23">
        <v>1</v>
      </c>
      <c r="B37" s="27">
        <v>71</v>
      </c>
      <c r="C37" t="s">
        <v>95</v>
      </c>
      <c r="D37">
        <v>1996</v>
      </c>
      <c r="E37" t="s">
        <v>16</v>
      </c>
      <c r="F37" s="28">
        <v>0.514236111111111</v>
      </c>
      <c r="G37" s="25">
        <v>0.5221296296296296</v>
      </c>
      <c r="H37" s="26">
        <f>SUM(G37-F37)</f>
        <v>0.007893518518518605</v>
      </c>
      <c r="I37" s="26"/>
    </row>
    <row r="38" spans="1:9" ht="12.75">
      <c r="A38" s="23">
        <v>2</v>
      </c>
      <c r="B38">
        <v>72</v>
      </c>
      <c r="C38" t="s">
        <v>96</v>
      </c>
      <c r="D38">
        <v>1983</v>
      </c>
      <c r="E38" t="s">
        <v>97</v>
      </c>
      <c r="F38" s="28">
        <v>0.514409722222222</v>
      </c>
      <c r="G38" s="25">
        <v>0.522337962962963</v>
      </c>
      <c r="H38" s="26">
        <f>SUM(G38-F38)</f>
        <v>0.007928240740740944</v>
      </c>
      <c r="I38" s="26"/>
    </row>
    <row r="39" spans="1:9" ht="12.75">
      <c r="A39" s="23">
        <v>3</v>
      </c>
      <c r="B39" s="27">
        <v>69</v>
      </c>
      <c r="C39" s="27" t="s">
        <v>98</v>
      </c>
      <c r="D39" s="27">
        <v>1993</v>
      </c>
      <c r="E39" s="27" t="s">
        <v>26</v>
      </c>
      <c r="F39" s="28">
        <v>0.513888888888889</v>
      </c>
      <c r="G39" s="25">
        <v>0.5218981481481482</v>
      </c>
      <c r="H39" s="26">
        <f>SUM(G39-F39)</f>
        <v>0.008009259259259216</v>
      </c>
      <c r="I39" s="26"/>
    </row>
    <row r="40" spans="1:9" ht="12.75">
      <c r="A40" s="23" t="s">
        <v>35</v>
      </c>
      <c r="B40">
        <v>70</v>
      </c>
      <c r="C40" t="s">
        <v>99</v>
      </c>
      <c r="D40">
        <v>1985</v>
      </c>
      <c r="E40" t="s">
        <v>100</v>
      </c>
      <c r="F40" s="28">
        <v>0.5140625</v>
      </c>
      <c r="G40" s="25"/>
      <c r="H40" s="26"/>
      <c r="I40" s="26"/>
    </row>
    <row r="41" spans="2:6" ht="12.75">
      <c r="B41" s="27"/>
      <c r="F41" s="28"/>
    </row>
    <row r="42" spans="1:8" ht="12.75">
      <c r="A42" s="6" t="s">
        <v>101</v>
      </c>
      <c r="B42" s="6"/>
      <c r="C42" s="6"/>
      <c r="D42" s="7"/>
      <c r="E42" s="8"/>
      <c r="F42" s="9"/>
      <c r="G42" s="9"/>
      <c r="H42" s="10" t="s">
        <v>102</v>
      </c>
    </row>
    <row r="43" spans="1:8" ht="12.75">
      <c r="A43" s="11" t="s">
        <v>6</v>
      </c>
      <c r="B43" s="12" t="s">
        <v>7</v>
      </c>
      <c r="C43" s="13" t="s">
        <v>8</v>
      </c>
      <c r="D43" s="12" t="s">
        <v>9</v>
      </c>
      <c r="E43" s="14" t="s">
        <v>10</v>
      </c>
      <c r="F43" s="15" t="s">
        <v>11</v>
      </c>
      <c r="G43" s="15" t="s">
        <v>12</v>
      </c>
      <c r="H43" s="16" t="s">
        <v>13</v>
      </c>
    </row>
    <row r="44" spans="1:8" ht="12.75">
      <c r="A44" s="17"/>
      <c r="B44" s="18"/>
      <c r="C44" s="19"/>
      <c r="D44" s="18" t="s">
        <v>14</v>
      </c>
      <c r="E44" s="20"/>
      <c r="F44" s="21"/>
      <c r="G44" s="21"/>
      <c r="H44" s="22"/>
    </row>
    <row r="45" spans="1:9" ht="12.75">
      <c r="A45" s="23">
        <v>1</v>
      </c>
      <c r="B45" s="27">
        <v>74</v>
      </c>
      <c r="C45" s="27" t="s">
        <v>103</v>
      </c>
      <c r="D45" s="27">
        <v>1976</v>
      </c>
      <c r="E45" s="27" t="s">
        <v>20</v>
      </c>
      <c r="F45" s="25">
        <v>0.5149305555555556</v>
      </c>
      <c r="G45" s="25">
        <v>0.5227893518518518</v>
      </c>
      <c r="H45" s="26">
        <f>SUM(G45-F45)</f>
        <v>0.007858796296296267</v>
      </c>
      <c r="I45" s="26"/>
    </row>
    <row r="46" spans="1:9" ht="12.75">
      <c r="A46" s="23">
        <v>2</v>
      </c>
      <c r="B46" s="27">
        <v>75</v>
      </c>
      <c r="C46" s="27" t="s">
        <v>104</v>
      </c>
      <c r="D46" s="27">
        <v>1980</v>
      </c>
      <c r="E46" s="27" t="s">
        <v>105</v>
      </c>
      <c r="F46" s="28">
        <v>0.5151041666666667</v>
      </c>
      <c r="G46" s="25">
        <v>0.5244328703703703</v>
      </c>
      <c r="H46" s="26">
        <f>SUM(G46-F46)</f>
        <v>0.009328703703703645</v>
      </c>
      <c r="I46" s="26"/>
    </row>
    <row r="47" ht="12.75">
      <c r="B47" s="27"/>
    </row>
    <row r="48" spans="1:8" ht="12.75">
      <c r="A48" s="6" t="s">
        <v>106</v>
      </c>
      <c r="B48" s="6"/>
      <c r="C48" s="6"/>
      <c r="D48" s="7"/>
      <c r="E48" s="8"/>
      <c r="F48" s="9"/>
      <c r="G48" s="9"/>
      <c r="H48" s="10" t="s">
        <v>107</v>
      </c>
    </row>
    <row r="49" spans="1:8" ht="12.75">
      <c r="A49" s="11" t="s">
        <v>6</v>
      </c>
      <c r="B49" s="12" t="s">
        <v>7</v>
      </c>
      <c r="C49" s="13" t="s">
        <v>8</v>
      </c>
      <c r="D49" s="12" t="s">
        <v>9</v>
      </c>
      <c r="E49" s="14" t="s">
        <v>10</v>
      </c>
      <c r="F49" s="15" t="s">
        <v>11</v>
      </c>
      <c r="G49" s="15" t="s">
        <v>12</v>
      </c>
      <c r="H49" s="16" t="s">
        <v>13</v>
      </c>
    </row>
    <row r="50" spans="1:8" ht="12.75">
      <c r="A50" s="17"/>
      <c r="B50" s="18"/>
      <c r="C50" s="19"/>
      <c r="D50" s="18" t="s">
        <v>14</v>
      </c>
      <c r="E50" s="20"/>
      <c r="F50" s="21"/>
      <c r="G50" s="21"/>
      <c r="H50" s="22"/>
    </row>
    <row r="51" spans="1:9" ht="12.75">
      <c r="A51" s="23">
        <v>1</v>
      </c>
      <c r="B51">
        <v>80</v>
      </c>
      <c r="C51" t="s">
        <v>108</v>
      </c>
      <c r="D51">
        <v>1962</v>
      </c>
      <c r="E51" t="s">
        <v>105</v>
      </c>
      <c r="F51" s="25">
        <v>0.5154513888888889</v>
      </c>
      <c r="G51" s="25">
        <v>0.5247685185185186</v>
      </c>
      <c r="H51" s="26">
        <f>SUM(G51-F51)</f>
        <v>0.009317129629629717</v>
      </c>
      <c r="I51" s="26"/>
    </row>
    <row r="52" spans="1:9" ht="12.75">
      <c r="A52" s="23">
        <v>2</v>
      </c>
      <c r="B52" s="27">
        <v>79</v>
      </c>
      <c r="C52" s="27" t="s">
        <v>109</v>
      </c>
      <c r="D52" s="27">
        <v>1969</v>
      </c>
      <c r="E52" s="27" t="s">
        <v>69</v>
      </c>
      <c r="F52" s="28">
        <v>0.5152777777777778</v>
      </c>
      <c r="G52" s="25">
        <v>0.5252430555555555</v>
      </c>
      <c r="H52" s="26">
        <f>SUM(G52-F52)</f>
        <v>0.00996527777777767</v>
      </c>
      <c r="I52" s="26"/>
    </row>
    <row r="53" spans="1:8" ht="12.75">
      <c r="A53" s="23">
        <v>3</v>
      </c>
      <c r="B53" s="27">
        <v>81</v>
      </c>
      <c r="C53" t="s">
        <v>110</v>
      </c>
      <c r="D53">
        <v>1969</v>
      </c>
      <c r="F53" s="28">
        <v>0.515625</v>
      </c>
      <c r="G53" s="28">
        <v>0.5305671296296296</v>
      </c>
      <c r="H53" s="26">
        <f>SUM(G53-F53)</f>
        <v>0.014942129629629597</v>
      </c>
    </row>
    <row r="54" ht="12.75">
      <c r="B54" s="27"/>
    </row>
    <row r="55" spans="1:8" ht="12.75">
      <c r="A55" s="6" t="s">
        <v>111</v>
      </c>
      <c r="B55" s="6"/>
      <c r="C55" s="6"/>
      <c r="D55" s="7"/>
      <c r="E55" s="8"/>
      <c r="F55" s="9"/>
      <c r="G55" s="9"/>
      <c r="H55" s="10" t="s">
        <v>112</v>
      </c>
    </row>
    <row r="56" spans="1:8" ht="12.75">
      <c r="A56" s="11" t="s">
        <v>6</v>
      </c>
      <c r="B56" s="12" t="s">
        <v>7</v>
      </c>
      <c r="C56" s="13" t="s">
        <v>8</v>
      </c>
      <c r="D56" s="12" t="s">
        <v>9</v>
      </c>
      <c r="E56" s="14" t="s">
        <v>10</v>
      </c>
      <c r="F56" s="15" t="s">
        <v>11</v>
      </c>
      <c r="G56" s="15" t="s">
        <v>12</v>
      </c>
      <c r="H56" s="16" t="s">
        <v>13</v>
      </c>
    </row>
    <row r="57" spans="1:8" ht="12.75">
      <c r="A57" s="17"/>
      <c r="B57" s="18"/>
      <c r="C57" s="19"/>
      <c r="D57" s="18" t="s">
        <v>14</v>
      </c>
      <c r="E57" s="20"/>
      <c r="F57" s="21"/>
      <c r="G57" s="21"/>
      <c r="H57" s="22"/>
    </row>
    <row r="58" spans="1:9" ht="12.75">
      <c r="A58" s="23"/>
      <c r="B58" s="27">
        <v>85</v>
      </c>
      <c r="C58" s="27" t="s">
        <v>113</v>
      </c>
      <c r="D58" s="27">
        <v>1946</v>
      </c>
      <c r="E58" s="27" t="s">
        <v>114</v>
      </c>
      <c r="F58" s="28">
        <v>0.5159722222222222</v>
      </c>
      <c r="G58" s="25">
        <v>0.5246180555555556</v>
      </c>
      <c r="H58" s="26">
        <f>SUM(G58-F58)</f>
        <v>0.008645833333333464</v>
      </c>
      <c r="I58" s="26"/>
    </row>
    <row r="59" spans="1:8" ht="12.75">
      <c r="A59" s="23"/>
      <c r="B59" s="27"/>
      <c r="C59" s="27"/>
      <c r="D59" s="27"/>
      <c r="E59" s="27"/>
      <c r="F59" s="25"/>
      <c r="G59" s="25"/>
      <c r="H59" s="26"/>
    </row>
    <row r="60" spans="1:8" ht="12.75">
      <c r="A60" s="6" t="s">
        <v>115</v>
      </c>
      <c r="B60" s="6"/>
      <c r="C60" s="6"/>
      <c r="D60" s="7"/>
      <c r="E60" s="8"/>
      <c r="F60" s="9"/>
      <c r="G60" s="9"/>
      <c r="H60" s="10">
        <v>-1945</v>
      </c>
    </row>
    <row r="61" spans="1:8" ht="12.75">
      <c r="A61" s="11" t="s">
        <v>6</v>
      </c>
      <c r="B61" s="12" t="s">
        <v>7</v>
      </c>
      <c r="C61" s="13" t="s">
        <v>8</v>
      </c>
      <c r="D61" s="12" t="s">
        <v>9</v>
      </c>
      <c r="E61" s="14" t="s">
        <v>10</v>
      </c>
      <c r="F61" s="15" t="s">
        <v>11</v>
      </c>
      <c r="G61" s="15" t="s">
        <v>12</v>
      </c>
      <c r="H61" s="16" t="s">
        <v>13</v>
      </c>
    </row>
    <row r="62" spans="1:8" ht="12.75">
      <c r="A62" s="17"/>
      <c r="B62" s="18"/>
      <c r="C62" s="19"/>
      <c r="D62" s="18" t="s">
        <v>14</v>
      </c>
      <c r="E62" s="20"/>
      <c r="F62" s="21"/>
      <c r="G62" s="21"/>
      <c r="H62" s="22"/>
    </row>
    <row r="63" spans="1:9" ht="12.75">
      <c r="A63" s="23">
        <v>1</v>
      </c>
      <c r="B63" s="27">
        <v>89</v>
      </c>
      <c r="C63" s="27" t="s">
        <v>116</v>
      </c>
      <c r="D63" s="27">
        <v>1942</v>
      </c>
      <c r="E63" s="27" t="s">
        <v>114</v>
      </c>
      <c r="F63" s="28">
        <v>0.5163194444444444</v>
      </c>
      <c r="G63" s="25">
        <v>0.5263888888888889</v>
      </c>
      <c r="H63" s="26">
        <f>SUM(G63-F63)</f>
        <v>0.010069444444444464</v>
      </c>
      <c r="I63" s="26"/>
    </row>
    <row r="64" spans="1:9" ht="12.75">
      <c r="A64" s="23">
        <v>2</v>
      </c>
      <c r="B64" s="27">
        <v>88</v>
      </c>
      <c r="C64" s="27" t="s">
        <v>117</v>
      </c>
      <c r="D64" s="27">
        <v>1941</v>
      </c>
      <c r="E64" s="27" t="s">
        <v>114</v>
      </c>
      <c r="F64" s="28">
        <v>0.5161458333333333</v>
      </c>
      <c r="G64" s="25">
        <v>0.5292129629629629</v>
      </c>
      <c r="H64" s="26">
        <f>SUM(G64-F64)</f>
        <v>0.013067129629629637</v>
      </c>
      <c r="I64" s="26"/>
    </row>
    <row r="65" spans="1:9" ht="12.75">
      <c r="A65" s="27" t="s">
        <v>35</v>
      </c>
      <c r="B65" s="27">
        <v>90</v>
      </c>
      <c r="C65" s="27" t="s">
        <v>118</v>
      </c>
      <c r="D65" s="27">
        <v>1941</v>
      </c>
      <c r="E65" s="27" t="s">
        <v>114</v>
      </c>
      <c r="F65" s="28">
        <v>0.516493055555556</v>
      </c>
      <c r="G65" s="25"/>
      <c r="H65" s="26"/>
      <c r="I65" s="26"/>
    </row>
    <row r="66" ht="12.75">
      <c r="B66" s="27"/>
    </row>
    <row r="67" ht="12.75">
      <c r="B67" s="27"/>
    </row>
  </sheetData>
  <sheetProtection selectLockedCells="1" selectUnlockedCells="1"/>
  <mergeCells count="10">
    <mergeCell ref="A1:H1"/>
    <mergeCell ref="A2:H2"/>
    <mergeCell ref="A5:C5"/>
    <mergeCell ref="A16:C16"/>
    <mergeCell ref="A27:C27"/>
    <mergeCell ref="A34:C34"/>
    <mergeCell ref="A42:C42"/>
    <mergeCell ref="A48:C48"/>
    <mergeCell ref="A55:C55"/>
    <mergeCell ref="A60:C6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130" zoomScaleNormal="130" workbookViewId="0" topLeftCell="A1">
      <pane ySplit="3" topLeftCell="A4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2" width="5.8515625" style="0" customWidth="1"/>
    <col min="3" max="3" width="21.57421875" style="0" customWidth="1"/>
    <col min="4" max="4" width="10.8515625" style="0" customWidth="1"/>
    <col min="5" max="5" width="30.140625" style="0" customWidth="1"/>
    <col min="6" max="6" width="9.8515625" style="0" customWidth="1"/>
    <col min="7" max="7" width="15.7109375" style="0" customWidth="1"/>
    <col min="8" max="8" width="16.57421875" style="0" customWidth="1"/>
    <col min="9" max="16384" width="8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tr">
        <f>'1 km'!A2</f>
        <v>11.01.2015</v>
      </c>
      <c r="B2" s="2"/>
      <c r="C2" s="2"/>
      <c r="D2" s="2"/>
      <c r="E2" s="2"/>
      <c r="F2" s="2"/>
      <c r="G2" s="2"/>
      <c r="H2" s="2"/>
    </row>
    <row r="3" ht="12.75">
      <c r="A3" t="str">
        <f>'1 km'!A3</f>
        <v>Toimumiskoht: Narva Äkkeküla Pähklimäe terviserajad</v>
      </c>
    </row>
    <row r="4" ht="12.75">
      <c r="E4" s="5" t="s">
        <v>119</v>
      </c>
    </row>
    <row r="5" spans="1:8" ht="12.75">
      <c r="A5" s="6" t="s">
        <v>120</v>
      </c>
      <c r="B5" s="6"/>
      <c r="C5" s="6"/>
      <c r="D5" s="7"/>
      <c r="E5" s="8"/>
      <c r="F5" s="9"/>
      <c r="G5" s="9"/>
      <c r="H5" s="10" t="s">
        <v>89</v>
      </c>
    </row>
    <row r="6" spans="1:8" ht="12.75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15" t="s">
        <v>11</v>
      </c>
      <c r="G6" s="15" t="s">
        <v>12</v>
      </c>
      <c r="H6" s="16" t="s">
        <v>13</v>
      </c>
    </row>
    <row r="7" spans="1:8" ht="12.75">
      <c r="A7" s="17"/>
      <c r="B7" s="18"/>
      <c r="C7" s="19"/>
      <c r="D7" s="18" t="s">
        <v>14</v>
      </c>
      <c r="E7" s="20"/>
      <c r="F7" s="21"/>
      <c r="G7" s="21"/>
      <c r="H7" s="22"/>
    </row>
    <row r="8" spans="1:8" s="27" customFormat="1" ht="12.75">
      <c r="A8" s="23">
        <v>1</v>
      </c>
      <c r="B8" s="27">
        <v>93</v>
      </c>
      <c r="C8" s="27" t="s">
        <v>121</v>
      </c>
      <c r="D8" s="27">
        <v>1997</v>
      </c>
      <c r="E8" s="27" t="s">
        <v>20</v>
      </c>
      <c r="F8" s="25">
        <v>0.53125</v>
      </c>
      <c r="G8" s="25">
        <v>0.5442013888888889</v>
      </c>
      <c r="H8" s="26">
        <f>SUM(G8-F8)</f>
        <v>0.012951388888888915</v>
      </c>
    </row>
    <row r="10" spans="1:8" ht="12.75">
      <c r="A10" s="6" t="s">
        <v>122</v>
      </c>
      <c r="B10" s="6"/>
      <c r="C10" s="6"/>
      <c r="D10" s="7"/>
      <c r="E10" s="8"/>
      <c r="F10" s="9"/>
      <c r="G10" s="9"/>
      <c r="H10" s="10" t="s">
        <v>123</v>
      </c>
    </row>
    <row r="11" spans="1:8" ht="12.75">
      <c r="A11" s="11" t="s">
        <v>6</v>
      </c>
      <c r="B11" s="12" t="s">
        <v>7</v>
      </c>
      <c r="C11" s="13" t="s">
        <v>8</v>
      </c>
      <c r="D11" s="12" t="s">
        <v>9</v>
      </c>
      <c r="E11" s="14" t="s">
        <v>10</v>
      </c>
      <c r="F11" s="15" t="s">
        <v>11</v>
      </c>
      <c r="G11" s="15" t="s">
        <v>12</v>
      </c>
      <c r="H11" s="16" t="s">
        <v>13</v>
      </c>
    </row>
    <row r="12" spans="1:8" ht="12.75">
      <c r="A12" s="17"/>
      <c r="B12" s="18"/>
      <c r="C12" s="19"/>
      <c r="D12" s="18" t="s">
        <v>14</v>
      </c>
      <c r="E12" s="20"/>
      <c r="F12" s="21"/>
      <c r="G12" s="21"/>
      <c r="H12" s="22"/>
    </row>
    <row r="13" spans="1:8" ht="12.75">
      <c r="A13" s="23">
        <v>1</v>
      </c>
      <c r="B13" s="27">
        <v>147</v>
      </c>
      <c r="C13" s="27" t="s">
        <v>124</v>
      </c>
      <c r="D13" s="27">
        <v>1965</v>
      </c>
      <c r="E13" s="27" t="s">
        <v>69</v>
      </c>
      <c r="F13" s="25">
        <v>0.532118055555556</v>
      </c>
      <c r="G13" s="25">
        <v>0.5464583333333334</v>
      </c>
      <c r="H13" s="26">
        <f>SUM(G13-F13)</f>
        <v>0.014340277777777355</v>
      </c>
    </row>
    <row r="14" spans="1:8" ht="12.75">
      <c r="A14" s="23">
        <v>2</v>
      </c>
      <c r="B14" s="27">
        <v>99</v>
      </c>
      <c r="C14" s="27" t="s">
        <v>125</v>
      </c>
      <c r="D14" s="27">
        <v>1965</v>
      </c>
      <c r="E14" s="27" t="s">
        <v>20</v>
      </c>
      <c r="F14" s="25">
        <v>0.5317708333333333</v>
      </c>
      <c r="G14" s="25">
        <v>0.5470833333333334</v>
      </c>
      <c r="H14" s="26">
        <f>SUM(G14-F14)</f>
        <v>0.015312500000000062</v>
      </c>
    </row>
    <row r="15" spans="1:8" ht="12.75">
      <c r="A15" s="23">
        <v>3</v>
      </c>
      <c r="B15" s="27">
        <v>148</v>
      </c>
      <c r="C15" s="27" t="s">
        <v>126</v>
      </c>
      <c r="D15" s="27">
        <v>1964</v>
      </c>
      <c r="E15" s="27" t="s">
        <v>69</v>
      </c>
      <c r="F15" s="25">
        <v>0.531944444444444</v>
      </c>
      <c r="G15" s="25">
        <v>0.5480324074074074</v>
      </c>
      <c r="H15" s="26">
        <f>SUM(G15-F15)</f>
        <v>0.016087962962963442</v>
      </c>
    </row>
    <row r="16" spans="1:8" ht="12.75">
      <c r="A16" s="23">
        <v>4</v>
      </c>
      <c r="B16" s="27">
        <v>102</v>
      </c>
      <c r="C16" s="24" t="s">
        <v>127</v>
      </c>
      <c r="D16" s="24">
        <v>1962</v>
      </c>
      <c r="E16" s="27" t="s">
        <v>105</v>
      </c>
      <c r="F16" s="25">
        <v>0.532291666666667</v>
      </c>
      <c r="G16" s="25">
        <v>0.549212962962963</v>
      </c>
      <c r="H16" s="26">
        <f>SUM(G16-F16)</f>
        <v>0.016921296296295907</v>
      </c>
    </row>
    <row r="17" spans="1:8" ht="12.75">
      <c r="A17" s="23">
        <v>5</v>
      </c>
      <c r="B17" s="27">
        <v>103</v>
      </c>
      <c r="C17" s="24" t="s">
        <v>128</v>
      </c>
      <c r="D17" s="24">
        <v>1962</v>
      </c>
      <c r="E17" s="24" t="s">
        <v>105</v>
      </c>
      <c r="F17" s="25">
        <v>0.532465277777778</v>
      </c>
      <c r="G17" s="25">
        <v>0.550150462962963</v>
      </c>
      <c r="H17" s="26">
        <f>SUM(G17-F17)</f>
        <v>0.017685185185185026</v>
      </c>
    </row>
    <row r="18" spans="1:8" ht="12.75">
      <c r="A18" s="23" t="s">
        <v>35</v>
      </c>
      <c r="B18" s="27">
        <v>98</v>
      </c>
      <c r="C18" s="27" t="s">
        <v>129</v>
      </c>
      <c r="D18" s="27">
        <v>1965</v>
      </c>
      <c r="E18" s="24" t="s">
        <v>130</v>
      </c>
      <c r="F18" s="25">
        <v>0.5315972222222222</v>
      </c>
      <c r="G18" s="25"/>
      <c r="H18" s="26"/>
    </row>
    <row r="19" ht="12.75">
      <c r="F19" s="25"/>
    </row>
    <row r="20" spans="1:8" ht="12.75">
      <c r="A20" s="6" t="s">
        <v>131</v>
      </c>
      <c r="B20" s="6"/>
      <c r="C20" s="6"/>
      <c r="D20" s="7"/>
      <c r="E20" s="8"/>
      <c r="F20" s="9"/>
      <c r="G20" s="9"/>
      <c r="H20" s="10" t="s">
        <v>132</v>
      </c>
    </row>
    <row r="21" spans="1:8" ht="12.75">
      <c r="A21" s="11" t="s">
        <v>6</v>
      </c>
      <c r="B21" s="12" t="s">
        <v>7</v>
      </c>
      <c r="C21" s="13" t="s">
        <v>8</v>
      </c>
      <c r="D21" s="12" t="s">
        <v>9</v>
      </c>
      <c r="E21" s="14" t="s">
        <v>10</v>
      </c>
      <c r="F21" s="15" t="s">
        <v>11</v>
      </c>
      <c r="G21" s="15" t="s">
        <v>12</v>
      </c>
      <c r="H21" s="16" t="s">
        <v>13</v>
      </c>
    </row>
    <row r="22" spans="1:8" ht="12.75">
      <c r="A22" s="17"/>
      <c r="B22" s="18"/>
      <c r="C22" s="19"/>
      <c r="D22" s="18" t="s">
        <v>14</v>
      </c>
      <c r="E22" s="20"/>
      <c r="F22" s="21"/>
      <c r="G22" s="21"/>
      <c r="H22" s="22"/>
    </row>
    <row r="23" spans="1:8" ht="12.75">
      <c r="A23" s="23">
        <v>1</v>
      </c>
      <c r="B23" s="27">
        <v>110</v>
      </c>
      <c r="C23" s="27" t="s">
        <v>133</v>
      </c>
      <c r="D23" s="27">
        <v>1959</v>
      </c>
      <c r="E23" s="27" t="s">
        <v>69</v>
      </c>
      <c r="F23" s="25">
        <v>0.533854166666667</v>
      </c>
      <c r="G23" s="25">
        <v>0.5493634259259259</v>
      </c>
      <c r="H23" s="26">
        <f>SUM(G23-F23)</f>
        <v>0.015509259259258945</v>
      </c>
    </row>
    <row r="24" spans="1:8" ht="12.75">
      <c r="A24" s="23">
        <v>2</v>
      </c>
      <c r="B24" s="27">
        <v>108</v>
      </c>
      <c r="C24" s="27" t="s">
        <v>134</v>
      </c>
      <c r="D24" s="27">
        <v>1958</v>
      </c>
      <c r="E24" s="27" t="s">
        <v>135</v>
      </c>
      <c r="F24" s="25">
        <v>0.5335069444444445</v>
      </c>
      <c r="G24" s="25">
        <v>0.5495949074074075</v>
      </c>
      <c r="H24" s="26">
        <f>SUM(G24-F24)</f>
        <v>0.016087962962963</v>
      </c>
    </row>
    <row r="25" spans="1:8" ht="12.75">
      <c r="A25" s="23">
        <v>3</v>
      </c>
      <c r="B25" s="27">
        <v>111</v>
      </c>
      <c r="C25" s="27" t="s">
        <v>136</v>
      </c>
      <c r="D25" s="27">
        <v>1956</v>
      </c>
      <c r="E25" s="27" t="s">
        <v>135</v>
      </c>
      <c r="F25" s="25">
        <v>0.534027777777778</v>
      </c>
      <c r="G25" s="25">
        <v>0.5508333333333334</v>
      </c>
      <c r="H25" s="26">
        <f>SUM(G25-F25)</f>
        <v>0.016805555555555407</v>
      </c>
    </row>
    <row r="26" spans="1:8" ht="12.75">
      <c r="A26" s="23">
        <v>4</v>
      </c>
      <c r="B26" s="27">
        <v>107</v>
      </c>
      <c r="C26" s="27" t="s">
        <v>137</v>
      </c>
      <c r="D26" s="27">
        <v>1959</v>
      </c>
      <c r="E26" s="27" t="s">
        <v>138</v>
      </c>
      <c r="F26" s="25">
        <v>0.5333333333333333</v>
      </c>
      <c r="G26" s="25">
        <v>0.5502430555555555</v>
      </c>
      <c r="H26" s="26">
        <f>SUM(G26-F26)</f>
        <v>0.0169097222222222</v>
      </c>
    </row>
    <row r="27" spans="1:8" ht="12.75">
      <c r="A27" s="23">
        <v>5</v>
      </c>
      <c r="B27" s="27">
        <v>112</v>
      </c>
      <c r="C27" s="27" t="s">
        <v>139</v>
      </c>
      <c r="D27" s="27">
        <v>1957</v>
      </c>
      <c r="E27" s="24" t="s">
        <v>105</v>
      </c>
      <c r="F27" s="25">
        <v>0.534201388888889</v>
      </c>
      <c r="G27" s="25">
        <v>0.5525694444444444</v>
      </c>
      <c r="H27" s="26">
        <f>SUM(G27-F27)</f>
        <v>0.01836805555555543</v>
      </c>
    </row>
    <row r="28" spans="1:8" ht="12.75">
      <c r="A28" s="23" t="s">
        <v>140</v>
      </c>
      <c r="B28" s="27">
        <v>109</v>
      </c>
      <c r="C28" s="24" t="s">
        <v>141</v>
      </c>
      <c r="D28" s="24">
        <v>1956</v>
      </c>
      <c r="E28" s="27" t="s">
        <v>69</v>
      </c>
      <c r="F28" s="25">
        <v>0.533680555555556</v>
      </c>
      <c r="G28" s="25"/>
      <c r="H28" s="26"/>
    </row>
    <row r="29" spans="1:8" ht="12.75">
      <c r="A29" s="23" t="s">
        <v>140</v>
      </c>
      <c r="B29" s="27">
        <v>113</v>
      </c>
      <c r="C29" s="24" t="s">
        <v>142</v>
      </c>
      <c r="D29" s="24">
        <v>1958</v>
      </c>
      <c r="E29" s="27" t="s">
        <v>143</v>
      </c>
      <c r="F29" s="25">
        <v>0.534375</v>
      </c>
      <c r="G29" s="25"/>
      <c r="H29" s="26"/>
    </row>
    <row r="30" spans="2:6" ht="12.75">
      <c r="B30" s="27"/>
      <c r="F30" s="25"/>
    </row>
    <row r="31" spans="2:6" ht="12.75">
      <c r="B31" s="27"/>
      <c r="F31" s="25"/>
    </row>
    <row r="32" ht="12.75">
      <c r="B32" s="27"/>
    </row>
    <row r="34" spans="1:8" ht="12.75">
      <c r="A34" s="6" t="s">
        <v>144</v>
      </c>
      <c r="B34" s="6"/>
      <c r="C34" s="6"/>
      <c r="D34" s="7"/>
      <c r="E34" s="8"/>
      <c r="F34" s="9"/>
      <c r="G34" s="9"/>
      <c r="H34" s="10" t="s">
        <v>145</v>
      </c>
    </row>
    <row r="35" spans="1:8" ht="12.75">
      <c r="A35" s="11" t="s">
        <v>6</v>
      </c>
      <c r="B35" s="12" t="s">
        <v>7</v>
      </c>
      <c r="C35" s="13" t="s">
        <v>8</v>
      </c>
      <c r="D35" s="12" t="s">
        <v>9</v>
      </c>
      <c r="E35" s="14" t="s">
        <v>10</v>
      </c>
      <c r="F35" s="15" t="s">
        <v>11</v>
      </c>
      <c r="G35" s="15" t="s">
        <v>12</v>
      </c>
      <c r="H35" s="16" t="s">
        <v>13</v>
      </c>
    </row>
    <row r="36" spans="1:8" ht="12.75">
      <c r="A36" s="17"/>
      <c r="B36" s="18"/>
      <c r="C36" s="19"/>
      <c r="D36" s="18" t="s">
        <v>14</v>
      </c>
      <c r="E36" s="20"/>
      <c r="F36" s="21"/>
      <c r="G36" s="21"/>
      <c r="H36" s="22"/>
    </row>
    <row r="37" spans="1:8" ht="12.75">
      <c r="A37" s="23">
        <v>1</v>
      </c>
      <c r="B37" s="27">
        <v>117</v>
      </c>
      <c r="C37" s="27" t="s">
        <v>146</v>
      </c>
      <c r="D37" s="27">
        <v>1951</v>
      </c>
      <c r="E37" s="27" t="s">
        <v>147</v>
      </c>
      <c r="F37" s="25">
        <v>0.5348958333333333</v>
      </c>
      <c r="G37" s="25">
        <v>0.5494444444444445</v>
      </c>
      <c r="H37" s="26">
        <f>SUM(G37-F37)</f>
        <v>0.014548611111111165</v>
      </c>
    </row>
    <row r="38" spans="1:8" ht="12.75">
      <c r="A38" s="23">
        <v>2</v>
      </c>
      <c r="B38" s="27">
        <v>119</v>
      </c>
      <c r="C38" s="27" t="s">
        <v>148</v>
      </c>
      <c r="D38" s="27">
        <v>1951</v>
      </c>
      <c r="E38" s="27" t="s">
        <v>149</v>
      </c>
      <c r="F38" s="25">
        <v>0.535243055555556</v>
      </c>
      <c r="G38" s="25">
        <v>0.5512152777777778</v>
      </c>
      <c r="H38" s="26">
        <f>SUM(G38-F38)</f>
        <v>0.015972222222221832</v>
      </c>
    </row>
    <row r="39" spans="1:8" ht="12.75">
      <c r="A39" s="23">
        <v>3</v>
      </c>
      <c r="B39" s="24">
        <v>120</v>
      </c>
      <c r="C39" s="24" t="s">
        <v>150</v>
      </c>
      <c r="D39" s="24">
        <v>1951</v>
      </c>
      <c r="E39" s="27" t="s">
        <v>149</v>
      </c>
      <c r="F39" s="25">
        <v>0.535416666666667</v>
      </c>
      <c r="G39" s="25">
        <v>0.5515393518518519</v>
      </c>
      <c r="H39" s="26">
        <f>SUM(G39-F39)</f>
        <v>0.016122685185184893</v>
      </c>
    </row>
    <row r="40" spans="1:8" ht="12.75">
      <c r="A40" s="23">
        <v>4</v>
      </c>
      <c r="B40" s="27">
        <v>118</v>
      </c>
      <c r="C40" s="27" t="s">
        <v>151</v>
      </c>
      <c r="D40" s="27">
        <v>1953</v>
      </c>
      <c r="E40" s="27" t="s">
        <v>147</v>
      </c>
      <c r="F40" s="25">
        <v>0.5350694444444445</v>
      </c>
      <c r="G40" s="25">
        <v>0.5551041666666666</v>
      </c>
      <c r="H40" s="26">
        <f>SUM(G40-F40)</f>
        <v>0.020034722222222134</v>
      </c>
    </row>
    <row r="41" spans="1:8" ht="12.75">
      <c r="A41" s="23"/>
      <c r="B41" s="24"/>
      <c r="C41" s="27"/>
      <c r="D41" s="27"/>
      <c r="E41" s="27"/>
      <c r="F41" s="25"/>
      <c r="G41" s="25"/>
      <c r="H41" s="26"/>
    </row>
    <row r="43" spans="1:8" ht="12.75">
      <c r="A43" s="6" t="s">
        <v>152</v>
      </c>
      <c r="B43" s="6"/>
      <c r="C43" s="6"/>
      <c r="D43" s="7"/>
      <c r="E43" s="8"/>
      <c r="F43" s="9"/>
      <c r="G43" s="9"/>
      <c r="H43" s="10" t="s">
        <v>153</v>
      </c>
    </row>
    <row r="44" spans="1:8" ht="12.75">
      <c r="A44" s="11" t="s">
        <v>6</v>
      </c>
      <c r="B44" s="12" t="s">
        <v>7</v>
      </c>
      <c r="C44" s="13" t="s">
        <v>8</v>
      </c>
      <c r="D44" s="12" t="s">
        <v>9</v>
      </c>
      <c r="E44" s="14" t="s">
        <v>10</v>
      </c>
      <c r="F44" s="15" t="s">
        <v>11</v>
      </c>
      <c r="G44" s="15" t="s">
        <v>12</v>
      </c>
      <c r="H44" s="16" t="s">
        <v>13</v>
      </c>
    </row>
    <row r="45" spans="1:8" ht="12.75">
      <c r="A45" s="17"/>
      <c r="B45" s="18"/>
      <c r="C45" s="19"/>
      <c r="D45" s="18" t="s">
        <v>14</v>
      </c>
      <c r="E45" s="20"/>
      <c r="F45" s="21"/>
      <c r="G45" s="21"/>
      <c r="H45" s="22"/>
    </row>
    <row r="46" spans="1:8" ht="12.75">
      <c r="A46" s="30">
        <v>1</v>
      </c>
      <c r="B46" s="27">
        <v>124</v>
      </c>
      <c r="C46" s="27" t="s">
        <v>154</v>
      </c>
      <c r="D46" s="27">
        <v>1948</v>
      </c>
      <c r="E46" s="27" t="s">
        <v>147</v>
      </c>
      <c r="F46" s="25">
        <v>0.536111111111111</v>
      </c>
      <c r="G46" s="25">
        <v>0.554224537037037</v>
      </c>
      <c r="H46" s="26">
        <f>SUM(G46-F46)</f>
        <v>0.01811342592592602</v>
      </c>
    </row>
    <row r="47" spans="1:8" ht="12.75">
      <c r="A47" s="23">
        <v>2</v>
      </c>
      <c r="B47" s="27">
        <v>122</v>
      </c>
      <c r="C47" s="27" t="s">
        <v>155</v>
      </c>
      <c r="D47" s="27">
        <v>1949</v>
      </c>
      <c r="E47" s="27" t="s">
        <v>147</v>
      </c>
      <c r="F47" s="25">
        <v>0.5357638888888888</v>
      </c>
      <c r="G47" s="25">
        <v>0.5547453703703703</v>
      </c>
      <c r="H47" s="26">
        <f>SUM(G47-F47)</f>
        <v>0.018981481481481488</v>
      </c>
    </row>
    <row r="48" spans="1:8" ht="12.75">
      <c r="A48" s="23">
        <v>3</v>
      </c>
      <c r="B48" s="27">
        <v>123</v>
      </c>
      <c r="C48" s="27" t="s">
        <v>156</v>
      </c>
      <c r="D48" s="27">
        <v>1948</v>
      </c>
      <c r="E48" s="27" t="s">
        <v>147</v>
      </c>
      <c r="F48" s="25">
        <v>0.5359375000000001</v>
      </c>
      <c r="G48" s="25">
        <v>0.5557175925925926</v>
      </c>
      <c r="H48" s="26">
        <f>SUM(G48-F48)</f>
        <v>0.019780092592592502</v>
      </c>
    </row>
    <row r="49" spans="1:6" ht="12.75">
      <c r="A49" s="27"/>
      <c r="B49" s="27"/>
      <c r="F49" s="25"/>
    </row>
    <row r="50" spans="2:6" ht="12.75">
      <c r="B50" s="27"/>
      <c r="F50" s="25"/>
    </row>
    <row r="51" spans="2:6" ht="12.75">
      <c r="B51" s="27"/>
      <c r="F51" s="25"/>
    </row>
    <row r="52" ht="12.75">
      <c r="B52" s="27"/>
    </row>
  </sheetData>
  <sheetProtection selectLockedCells="1" selectUnlockedCells="1"/>
  <mergeCells count="7">
    <mergeCell ref="A1:H1"/>
    <mergeCell ref="A2:H2"/>
    <mergeCell ref="A5:C5"/>
    <mergeCell ref="A10:C10"/>
    <mergeCell ref="A20:C20"/>
    <mergeCell ref="A34:C34"/>
    <mergeCell ref="A43:C4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="130" zoomScaleNormal="130" workbookViewId="0" topLeftCell="A1">
      <pane ySplit="3" topLeftCell="A1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2" width="5.8515625" style="0" customWidth="1"/>
    <col min="3" max="3" width="21.57421875" style="0" customWidth="1"/>
    <col min="4" max="4" width="10.8515625" style="0" customWidth="1"/>
    <col min="5" max="5" width="30.140625" style="0" customWidth="1"/>
    <col min="6" max="6" width="9.8515625" style="0" customWidth="1"/>
    <col min="7" max="7" width="15.7109375" style="0" customWidth="1"/>
    <col min="8" max="8" width="16.57421875" style="0" customWidth="1"/>
    <col min="9" max="16384" width="8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tr">
        <f>'1 km'!A2</f>
        <v>11.01.2015</v>
      </c>
      <c r="B2" s="2"/>
      <c r="C2" s="2"/>
      <c r="D2" s="2"/>
      <c r="E2" s="2"/>
      <c r="F2" s="2"/>
      <c r="G2" s="2"/>
      <c r="H2" s="2"/>
    </row>
    <row r="3" ht="12.75">
      <c r="A3" t="str">
        <f>'1 km'!A3</f>
        <v>Toimumiskoht: Narva Äkkeküla Pähklimäe terviserajad</v>
      </c>
    </row>
    <row r="4" ht="12.75">
      <c r="E4" s="5" t="s">
        <v>157</v>
      </c>
    </row>
    <row r="5" spans="1:8" ht="12.75">
      <c r="A5" s="6" t="s">
        <v>158</v>
      </c>
      <c r="B5" s="6"/>
      <c r="C5" s="6"/>
      <c r="D5" s="7"/>
      <c r="E5" s="8"/>
      <c r="F5" s="9"/>
      <c r="G5" s="9"/>
      <c r="H5" s="10" t="s">
        <v>159</v>
      </c>
    </row>
    <row r="6" spans="1:8" ht="12.75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15" t="s">
        <v>11</v>
      </c>
      <c r="G6" s="15" t="s">
        <v>12</v>
      </c>
      <c r="H6" s="16" t="s">
        <v>13</v>
      </c>
    </row>
    <row r="7" spans="1:8" ht="12.75">
      <c r="A7" s="17"/>
      <c r="B7" s="18"/>
      <c r="C7" s="19"/>
      <c r="D7" s="18" t="s">
        <v>14</v>
      </c>
      <c r="E7" s="20"/>
      <c r="F7" s="21"/>
      <c r="G7" s="21"/>
      <c r="H7" s="22"/>
    </row>
    <row r="8" spans="1:8" ht="12.75">
      <c r="A8" s="23">
        <v>1</v>
      </c>
      <c r="B8" s="27">
        <v>134</v>
      </c>
      <c r="C8" s="24" t="s">
        <v>160</v>
      </c>
      <c r="D8" s="24">
        <v>1987</v>
      </c>
      <c r="E8" s="27" t="s">
        <v>161</v>
      </c>
      <c r="F8" s="25">
        <v>0.556597222222222</v>
      </c>
      <c r="G8" s="25">
        <v>0.5721875</v>
      </c>
      <c r="H8" s="26">
        <f>SUM(G8-F8)</f>
        <v>0.015590277777777994</v>
      </c>
    </row>
    <row r="9" spans="1:8" ht="12.75">
      <c r="A9" s="23">
        <v>2</v>
      </c>
      <c r="B9" s="27">
        <v>133</v>
      </c>
      <c r="C9" s="24" t="s">
        <v>162</v>
      </c>
      <c r="D9" s="24">
        <v>1984</v>
      </c>
      <c r="E9" s="27" t="s">
        <v>143</v>
      </c>
      <c r="F9" s="25">
        <v>0.556423611111111</v>
      </c>
      <c r="G9" s="28">
        <v>0.5751851851851851</v>
      </c>
      <c r="H9" s="26">
        <f>SUM(G9-F9)</f>
        <v>0.018761574074074083</v>
      </c>
    </row>
    <row r="10" spans="1:8" ht="12.75">
      <c r="A10" s="23">
        <v>3</v>
      </c>
      <c r="B10" s="27">
        <v>128</v>
      </c>
      <c r="C10" s="27" t="s">
        <v>163</v>
      </c>
      <c r="D10" s="27">
        <v>1976</v>
      </c>
      <c r="E10" s="27" t="s">
        <v>16</v>
      </c>
      <c r="F10" s="25">
        <v>0.5555555555555556</v>
      </c>
      <c r="G10" s="25">
        <v>0.5746527777777778</v>
      </c>
      <c r="H10" s="26">
        <f>SUM(G10-F10)</f>
        <v>0.01909722222222221</v>
      </c>
    </row>
    <row r="11" spans="1:8" ht="12.75">
      <c r="A11" s="23">
        <v>4</v>
      </c>
      <c r="B11" s="27">
        <v>131</v>
      </c>
      <c r="C11" s="27" t="s">
        <v>164</v>
      </c>
      <c r="D11" s="27">
        <v>1995</v>
      </c>
      <c r="E11" s="24" t="s">
        <v>20</v>
      </c>
      <c r="F11" s="25">
        <v>0.556076388888889</v>
      </c>
      <c r="G11" s="28">
        <v>0.575324074074074</v>
      </c>
      <c r="H11" s="26">
        <f>SUM(G11-F11)</f>
        <v>0.01924768518518505</v>
      </c>
    </row>
    <row r="12" spans="1:8" ht="12.75">
      <c r="A12" s="23">
        <v>5</v>
      </c>
      <c r="B12" s="27">
        <v>132</v>
      </c>
      <c r="C12" s="27" t="s">
        <v>165</v>
      </c>
      <c r="D12" s="27">
        <v>1981</v>
      </c>
      <c r="E12" s="24" t="s">
        <v>20</v>
      </c>
      <c r="F12" s="25">
        <v>0.55625</v>
      </c>
      <c r="G12" s="28">
        <v>0.5758449074074073</v>
      </c>
      <c r="H12" s="26">
        <f>SUM(G12-F12)</f>
        <v>0.019594907407407325</v>
      </c>
    </row>
    <row r="13" spans="1:8" ht="12.75">
      <c r="A13" s="23">
        <v>6</v>
      </c>
      <c r="B13" s="27">
        <v>130</v>
      </c>
      <c r="C13" s="27" t="s">
        <v>166</v>
      </c>
      <c r="D13" s="27">
        <v>1986</v>
      </c>
      <c r="E13" s="27" t="s">
        <v>26</v>
      </c>
      <c r="F13" s="25">
        <v>0.555902777777778</v>
      </c>
      <c r="G13" s="25">
        <v>0.5766898148148148</v>
      </c>
      <c r="H13" s="26">
        <f>SUM(G13-F13)</f>
        <v>0.020787037037036882</v>
      </c>
    </row>
    <row r="14" spans="1:8" ht="12.75">
      <c r="A14" s="23">
        <v>7</v>
      </c>
      <c r="B14" s="27">
        <v>129</v>
      </c>
      <c r="C14" s="24" t="s">
        <v>167</v>
      </c>
      <c r="D14" s="24">
        <v>1978</v>
      </c>
      <c r="E14" s="27" t="s">
        <v>168</v>
      </c>
      <c r="F14" s="25">
        <v>0.5557291666666667</v>
      </c>
      <c r="G14" s="25">
        <v>0.5765509259259259</v>
      </c>
      <c r="H14" s="26">
        <f>SUM(G14-F14)</f>
        <v>0.02082175925925922</v>
      </c>
    </row>
    <row r="15" spans="1:8" ht="12.75">
      <c r="A15" s="23"/>
      <c r="B15" s="27"/>
      <c r="C15" s="27"/>
      <c r="D15" s="27"/>
      <c r="E15" s="27"/>
      <c r="F15" s="25"/>
      <c r="G15" s="25"/>
      <c r="H15" s="26"/>
    </row>
    <row r="16" spans="1:8" ht="12.75">
      <c r="A16" s="6" t="s">
        <v>169</v>
      </c>
      <c r="B16" s="6"/>
      <c r="C16" s="6"/>
      <c r="D16" s="7"/>
      <c r="E16" s="8"/>
      <c r="F16" s="9"/>
      <c r="G16" s="9"/>
      <c r="H16" s="10" t="s">
        <v>170</v>
      </c>
    </row>
    <row r="17" spans="1:8" ht="12.75">
      <c r="A17" s="11" t="s">
        <v>6</v>
      </c>
      <c r="B17" s="12" t="s">
        <v>7</v>
      </c>
      <c r="C17" s="13" t="s">
        <v>8</v>
      </c>
      <c r="D17" s="12" t="s">
        <v>9</v>
      </c>
      <c r="E17" s="14" t="s">
        <v>10</v>
      </c>
      <c r="F17" s="15" t="s">
        <v>11</v>
      </c>
      <c r="G17" s="15" t="s">
        <v>12</v>
      </c>
      <c r="H17" s="16" t="s">
        <v>13</v>
      </c>
    </row>
    <row r="18" spans="1:8" ht="12.75">
      <c r="A18" s="17"/>
      <c r="B18" s="18"/>
      <c r="C18" s="19"/>
      <c r="D18" s="18" t="s">
        <v>14</v>
      </c>
      <c r="E18" s="20"/>
      <c r="F18" s="21"/>
      <c r="G18" s="21"/>
      <c r="H18" s="22"/>
    </row>
    <row r="19" spans="1:8" ht="12.75">
      <c r="A19" s="23">
        <v>1</v>
      </c>
      <c r="B19" s="27">
        <v>135</v>
      </c>
      <c r="C19" s="27" t="s">
        <v>171</v>
      </c>
      <c r="D19" s="27">
        <v>1971</v>
      </c>
      <c r="E19" s="27" t="s">
        <v>172</v>
      </c>
      <c r="F19" s="25">
        <v>0.5567708333333333</v>
      </c>
      <c r="G19" s="25">
        <v>0.575300925925926</v>
      </c>
      <c r="H19" s="26">
        <f>SUM(G19-F19)</f>
        <v>0.01853009259259264</v>
      </c>
    </row>
    <row r="20" spans="1:8" ht="12.75">
      <c r="A20" s="23"/>
      <c r="B20" s="27"/>
      <c r="C20" s="27"/>
      <c r="D20" s="27"/>
      <c r="E20" s="27"/>
      <c r="F20" s="25"/>
      <c r="G20" s="25"/>
      <c r="H20" s="26"/>
    </row>
    <row r="21" spans="1:8" ht="12.75">
      <c r="A21" s="6" t="s">
        <v>173</v>
      </c>
      <c r="B21" s="6"/>
      <c r="C21" s="6"/>
      <c r="D21" s="7"/>
      <c r="E21" s="8"/>
      <c r="F21" s="9"/>
      <c r="G21" s="9"/>
      <c r="H21" s="10" t="s">
        <v>174</v>
      </c>
    </row>
    <row r="22" spans="1:8" ht="12.75">
      <c r="A22" s="11" t="s">
        <v>6</v>
      </c>
      <c r="B22" s="12" t="s">
        <v>7</v>
      </c>
      <c r="C22" s="13" t="s">
        <v>8</v>
      </c>
      <c r="D22" s="12" t="s">
        <v>9</v>
      </c>
      <c r="E22" s="14" t="s">
        <v>10</v>
      </c>
      <c r="F22" s="15" t="s">
        <v>11</v>
      </c>
      <c r="G22" s="15" t="s">
        <v>12</v>
      </c>
      <c r="H22" s="16" t="s">
        <v>13</v>
      </c>
    </row>
    <row r="23" spans="1:8" ht="12.75">
      <c r="A23" s="17"/>
      <c r="B23" s="18"/>
      <c r="C23" s="19"/>
      <c r="D23" s="18" t="s">
        <v>14</v>
      </c>
      <c r="E23" s="20"/>
      <c r="F23" s="21"/>
      <c r="G23" s="21"/>
      <c r="H23" s="22"/>
    </row>
    <row r="24" spans="1:8" ht="12.75">
      <c r="A24" s="23">
        <v>1</v>
      </c>
      <c r="B24" s="27">
        <v>142</v>
      </c>
      <c r="C24" s="24" t="s">
        <v>175</v>
      </c>
      <c r="D24" s="24">
        <v>1970</v>
      </c>
      <c r="E24" s="24" t="s">
        <v>176</v>
      </c>
      <c r="F24" s="28">
        <v>0.557986111111111</v>
      </c>
      <c r="G24" s="28">
        <v>0.5737152777777778</v>
      </c>
      <c r="H24" s="26">
        <f>SUM(G24-F24)</f>
        <v>0.015729166666666794</v>
      </c>
    </row>
    <row r="25" spans="1:8" ht="12.75">
      <c r="A25" s="23">
        <v>2</v>
      </c>
      <c r="B25" s="27">
        <v>139</v>
      </c>
      <c r="C25" s="27" t="s">
        <v>177</v>
      </c>
      <c r="D25" s="27">
        <v>1966</v>
      </c>
      <c r="E25" s="27" t="s">
        <v>20</v>
      </c>
      <c r="F25" s="28">
        <v>0.557465277777778</v>
      </c>
      <c r="G25" s="25">
        <v>0.575324074074074</v>
      </c>
      <c r="H25" s="26">
        <f>SUM(G25-F25)</f>
        <v>0.017858796296296053</v>
      </c>
    </row>
    <row r="26" spans="1:8" ht="12.75">
      <c r="A26" s="23">
        <v>3</v>
      </c>
      <c r="B26" s="27">
        <v>136</v>
      </c>
      <c r="C26" s="24" t="s">
        <v>178</v>
      </c>
      <c r="D26" s="24">
        <v>1966</v>
      </c>
      <c r="E26" s="24" t="s">
        <v>179</v>
      </c>
      <c r="F26" s="28">
        <v>0.5569444444444445</v>
      </c>
      <c r="G26" s="28">
        <v>0.5755208333333334</v>
      </c>
      <c r="H26" s="26">
        <f>SUM(G26-F26)</f>
        <v>0.018576388888888906</v>
      </c>
    </row>
    <row r="27" spans="1:8" ht="12.75">
      <c r="A27" s="23">
        <v>4</v>
      </c>
      <c r="B27" s="27">
        <v>143</v>
      </c>
      <c r="C27" s="24" t="s">
        <v>180</v>
      </c>
      <c r="D27" s="24">
        <v>1967</v>
      </c>
      <c r="E27" s="24" t="s">
        <v>69</v>
      </c>
      <c r="F27" s="28">
        <v>0.558159722222222</v>
      </c>
      <c r="G27" s="25">
        <v>0.5770833333333333</v>
      </c>
      <c r="H27" s="26">
        <f>SUM(G27-F27)</f>
        <v>0.018923611111111294</v>
      </c>
    </row>
    <row r="28" spans="1:8" ht="12.75">
      <c r="A28" s="23">
        <v>5</v>
      </c>
      <c r="B28" s="27">
        <v>137</v>
      </c>
      <c r="C28" s="27" t="s">
        <v>181</v>
      </c>
      <c r="D28" s="27">
        <v>1970</v>
      </c>
      <c r="E28" s="24" t="s">
        <v>69</v>
      </c>
      <c r="F28" s="28">
        <v>0.5571180555555556</v>
      </c>
      <c r="G28" s="25">
        <v>0.5760763888888889</v>
      </c>
      <c r="H28" s="26">
        <f>SUM(G28-F28)</f>
        <v>0.0189583333333333</v>
      </c>
    </row>
    <row r="29" spans="1:8" ht="12.75">
      <c r="A29" s="23">
        <v>6</v>
      </c>
      <c r="B29" s="27">
        <v>138</v>
      </c>
      <c r="C29" s="27" t="s">
        <v>182</v>
      </c>
      <c r="D29" s="27">
        <v>1966</v>
      </c>
      <c r="E29" s="27" t="s">
        <v>105</v>
      </c>
      <c r="F29" s="28">
        <v>0.557291666666667</v>
      </c>
      <c r="G29" s="25">
        <v>0.577673611111111</v>
      </c>
      <c r="H29" s="26">
        <f>SUM(G29-F29)</f>
        <v>0.020381944444444078</v>
      </c>
    </row>
    <row r="30" spans="1:8" ht="12.75">
      <c r="A30" s="23">
        <v>7</v>
      </c>
      <c r="B30" s="27">
        <v>140</v>
      </c>
      <c r="C30" s="24" t="s">
        <v>183</v>
      </c>
      <c r="D30" s="24">
        <v>1967</v>
      </c>
      <c r="E30" s="27" t="s">
        <v>20</v>
      </c>
      <c r="F30" s="28">
        <v>0.557638888888889</v>
      </c>
      <c r="G30" s="25">
        <v>0.5780902777777778</v>
      </c>
      <c r="H30" s="26">
        <f>SUM(G30-F30)</f>
        <v>0.020451388888888755</v>
      </c>
    </row>
    <row r="31" spans="1:8" ht="12.75">
      <c r="A31" s="23"/>
      <c r="B31" s="27">
        <v>141</v>
      </c>
      <c r="C31" s="24" t="s">
        <v>184</v>
      </c>
      <c r="D31" s="24">
        <v>1968</v>
      </c>
      <c r="E31" s="24" t="s">
        <v>76</v>
      </c>
      <c r="F31" s="28">
        <v>0.5578125</v>
      </c>
      <c r="G31" s="25"/>
      <c r="H31" s="26" t="s">
        <v>35</v>
      </c>
    </row>
  </sheetData>
  <sheetProtection selectLockedCells="1" selectUnlockedCells="1"/>
  <mergeCells count="5">
    <mergeCell ref="A1:H1"/>
    <mergeCell ref="A2:H2"/>
    <mergeCell ref="A5:C5"/>
    <mergeCell ref="A16:C16"/>
    <mergeCell ref="A21:C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Kodotsigov</dc:creator>
  <cp:keywords/>
  <dc:description/>
  <cp:lastModifiedBy/>
  <cp:lastPrinted>2015-01-11T12:15:20Z</cp:lastPrinted>
  <dcterms:created xsi:type="dcterms:W3CDTF">2015-01-08T13:04:40Z</dcterms:created>
  <dcterms:modified xsi:type="dcterms:W3CDTF">2015-01-13T08:28:56Z</dcterms:modified>
  <cp:category/>
  <cp:version/>
  <cp:contentType/>
  <cp:contentStatus/>
  <cp:revision>17</cp:revision>
</cp:coreProperties>
</file>