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elsõidud" sheetId="1" r:id="rId1"/>
    <sheet name="finaalid" sheetId="2" r:id="rId2"/>
    <sheet name="koolide arvestus" sheetId="3" r:id="rId3"/>
  </sheets>
  <definedNames>
    <definedName name="Excel_BuiltIn__FilterDatabase" localSheetId="1">'finaalid'!$A$70:$G$76</definedName>
    <definedName name="koht">#REF!</definedName>
    <definedName name="punktid">#REF!</definedName>
  </definedNames>
  <calcPr fullCalcOnLoad="1"/>
</workbook>
</file>

<file path=xl/sharedStrings.xml><?xml version="1.0" encoding="utf-8"?>
<sst xmlns="http://schemas.openxmlformats.org/spreadsheetml/2006/main" count="916" uniqueCount="243">
  <si>
    <t>Sünniaasta</t>
  </si>
  <si>
    <t>Kool</t>
  </si>
  <si>
    <t>Anette Ahu</t>
  </si>
  <si>
    <t>Illuka Kool</t>
  </si>
  <si>
    <t>Mirta Rajas</t>
  </si>
  <si>
    <t>Timofey Goshka</t>
  </si>
  <si>
    <t>Jegor Jefremov</t>
  </si>
  <si>
    <t>Ivan Zubenko</t>
  </si>
  <si>
    <t>Herta Rajas</t>
  </si>
  <si>
    <t>Karel Vähk</t>
  </si>
  <si>
    <t>Helar Richard Ekštein</t>
  </si>
  <si>
    <t>Liset Vähk</t>
  </si>
  <si>
    <t>Mäetaguse Põhikool</t>
  </si>
  <si>
    <t>Egert Hütt</t>
  </si>
  <si>
    <t>Karl Nõmmemees</t>
  </si>
  <si>
    <t>Aile Sarapuu</t>
  </si>
  <si>
    <t>Roz Mariel Spiridonova</t>
  </si>
  <si>
    <t>Oliver Võõbus</t>
  </si>
  <si>
    <t>Sirlin Sepp</t>
  </si>
  <si>
    <t>Liisi Kauber</t>
  </si>
  <si>
    <t>Doris Puur</t>
  </si>
  <si>
    <t>Tatjana Mäeots</t>
  </si>
  <si>
    <t>Airiin Viirlaid</t>
  </si>
  <si>
    <t>Ester Juuse</t>
  </si>
  <si>
    <t>Anette Sarapuu</t>
  </si>
  <si>
    <t>Heleri Titto</t>
  </si>
  <si>
    <t>Merlin Sepp</t>
  </si>
  <si>
    <t>Sven-Andres Niglas</t>
  </si>
  <si>
    <t>Kohtla-Nõmme Kool</t>
  </si>
  <si>
    <t>Reigo Jool</t>
  </si>
  <si>
    <t>Sander Filippov</t>
  </si>
  <si>
    <t>Hermeli Ann Virumäe</t>
  </si>
  <si>
    <t>Matvei Mironov</t>
  </si>
  <si>
    <t>Romet Silov</t>
  </si>
  <si>
    <t>Remi Halliksaar</t>
  </si>
  <si>
    <t>Kevin-Martin Tammiste</t>
  </si>
  <si>
    <t>Stella Puusepp</t>
  </si>
  <si>
    <t>Sofia Kolesnikova</t>
  </si>
  <si>
    <t>Dmitri Kazak</t>
  </si>
  <si>
    <t>Aksel Saar</t>
  </si>
  <si>
    <t>Edith Seljamäe</t>
  </si>
  <si>
    <t>Helerin Rego</t>
  </si>
  <si>
    <t>Regina Gepner</t>
  </si>
  <si>
    <t>Rebeka Gepner</t>
  </si>
  <si>
    <t>Karmel Elisabet Rooden</t>
  </si>
  <si>
    <t>Amir Alikhanov</t>
  </si>
  <si>
    <t>Kuldar Valter Kütt</t>
  </si>
  <si>
    <t>Jõhvi PK</t>
  </si>
  <si>
    <t>Mirell Kuningas</t>
  </si>
  <si>
    <t>Marta Tõnurist</t>
  </si>
  <si>
    <t>Mariel Ööpik</t>
  </si>
  <si>
    <t>Nikita Skolazhabskyy</t>
  </si>
  <si>
    <t>Sander Sosaar</t>
  </si>
  <si>
    <t>Rihard Rose</t>
  </si>
  <si>
    <t>Hanna Maria Peetsalu</t>
  </si>
  <si>
    <t>Meriliis Uustalu</t>
  </si>
  <si>
    <t>Polina Rjabušenko</t>
  </si>
  <si>
    <t>Andero Virkebau</t>
  </si>
  <si>
    <t>Kristofer Kütt</t>
  </si>
  <si>
    <t>Markus Moor</t>
  </si>
  <si>
    <t>Gregori Johan Lizdenis</t>
  </si>
  <si>
    <t>Keitlyn Kuningas</t>
  </si>
  <si>
    <t>Merily Arus</t>
  </si>
  <si>
    <t>Kelli Nõmmeloo</t>
  </si>
  <si>
    <t>Kaspar Käen</t>
  </si>
  <si>
    <t>Inari Jakimainen</t>
  </si>
  <si>
    <t>Savva Novikov</t>
  </si>
  <si>
    <t>Karl Aasamets</t>
  </si>
  <si>
    <t>Mathew William Trenholm</t>
  </si>
  <si>
    <t>Svend Sakkool</t>
  </si>
  <si>
    <t>Lisette Tint</t>
  </si>
  <si>
    <t>Kätriin Kütt</t>
  </si>
  <si>
    <t>Maria Kelder</t>
  </si>
  <si>
    <t>Kermo Vinkler</t>
  </si>
  <si>
    <t>Mikk Joonatan Moor</t>
  </si>
  <si>
    <t>Mario Kivil</t>
  </si>
  <si>
    <t>Kristina Fjodorova</t>
  </si>
  <si>
    <t>Kiviõli Vene Kool</t>
  </si>
  <si>
    <t>Jelizaveta Bitkova</t>
  </si>
  <si>
    <t>Erik Agureev</t>
  </si>
  <si>
    <t>Vlad Nazarov</t>
  </si>
  <si>
    <t>Tatjana Grabova</t>
  </si>
  <si>
    <t>Jelizaveta Panfilova</t>
  </si>
  <si>
    <t>Ksenia Sokolenko</t>
  </si>
  <si>
    <t>Julia Kozlova</t>
  </si>
  <si>
    <t>Andrei Sussarev</t>
  </si>
  <si>
    <t>Timur Jeršov</t>
  </si>
  <si>
    <t>Tatjana Vitrikuš</t>
  </si>
  <si>
    <t>Valeria Pakhomova</t>
  </si>
  <si>
    <t>Janek Mälton</t>
  </si>
  <si>
    <t>Aleksei Iljushkin</t>
  </si>
  <si>
    <t>Kermo Kaasik</t>
  </si>
  <si>
    <t>Jõhvi Gümnaasium</t>
  </si>
  <si>
    <t>Sander Sojone</t>
  </si>
  <si>
    <t>Nelli Palikova</t>
  </si>
  <si>
    <t>Raili Liblik</t>
  </si>
  <si>
    <t>Järve Gümnaasium</t>
  </si>
  <si>
    <t>Eva Kont</t>
  </si>
  <si>
    <t>Mirjam Nurgamaa</t>
  </si>
  <si>
    <t>Mikk-Marten Mikita</t>
  </si>
  <si>
    <t>Rasmus Teppe</t>
  </si>
  <si>
    <t>Rico Sildnik</t>
  </si>
  <si>
    <t>Adely Tarum</t>
  </si>
  <si>
    <t>Nelli Škaleta</t>
  </si>
  <si>
    <t>Rebecca Lindus</t>
  </si>
  <si>
    <t>Vikrotia Uke</t>
  </si>
  <si>
    <t>Janar Noorsalu</t>
  </si>
  <si>
    <t>Jan-Eric Bild</t>
  </si>
  <si>
    <t>Artur Vanger</t>
  </si>
  <si>
    <t>Gertrud Rande</t>
  </si>
  <si>
    <t>Lotte Teppe</t>
  </si>
  <si>
    <t>Gerlika Eero</t>
  </si>
  <si>
    <t>Airi Illopmägi</t>
  </si>
  <si>
    <t>Iris Nurgamaa</t>
  </si>
  <si>
    <t>Karel-Jan Bogens</t>
  </si>
  <si>
    <t>Marianna Kalnina</t>
  </si>
  <si>
    <t>Marleen Ammas</t>
  </si>
  <si>
    <t>Reijo Krismar Nano</t>
  </si>
  <si>
    <t>Nikita Retukov</t>
  </si>
  <si>
    <t>Marten Kuus</t>
  </si>
  <si>
    <t>Hanna-Liisa Ojamaa</t>
  </si>
  <si>
    <t>Liis Teppe</t>
  </si>
  <si>
    <t>Jürmo Rooma</t>
  </si>
  <si>
    <t>Karro Endel Kütt</t>
  </si>
  <si>
    <t>Rasmus Valgemäe</t>
  </si>
  <si>
    <t>Artjom Esholts</t>
  </si>
  <si>
    <t>Laur Palmet</t>
  </si>
  <si>
    <t>Iisaku Gümnaasium</t>
  </si>
  <si>
    <t>Joonas Nurgamaa</t>
  </si>
  <si>
    <t>Andries Kivimägi</t>
  </si>
  <si>
    <t>Jolan Aas</t>
  </si>
  <si>
    <t>Laura- Eva Rääst</t>
  </si>
  <si>
    <t>Annika Kaljumäe</t>
  </si>
  <si>
    <t>Getli Häidma</t>
  </si>
  <si>
    <t>Jan-Martti Jaanipere</t>
  </si>
  <si>
    <t>Juliana Hutrov</t>
  </si>
  <si>
    <t>Helena Reelo</t>
  </si>
  <si>
    <t>Kateriine Rego</t>
  </si>
  <si>
    <t>Rednar Adamson</t>
  </si>
  <si>
    <t>Aaron Krilovs</t>
  </si>
  <si>
    <t>Matvei Žiltsov</t>
  </si>
  <si>
    <t>Anni Nassar</t>
  </si>
  <si>
    <t>Oliver Toovis</t>
  </si>
  <si>
    <t>Artur Sepp</t>
  </si>
  <si>
    <t>Rainis Liiva</t>
  </si>
  <si>
    <t>Aleksander Aia</t>
  </si>
  <si>
    <t>Eva Kirillova</t>
  </si>
  <si>
    <t>Sofia Yatsunik</t>
  </si>
  <si>
    <t>Robin Reelo</t>
  </si>
  <si>
    <t>Robin Villers</t>
  </si>
  <si>
    <t>Kaur Kalda</t>
  </si>
  <si>
    <t>Leivo Luha</t>
  </si>
  <si>
    <t>Ravel Leisalu</t>
  </si>
  <si>
    <t>Paula Sternhof</t>
  </si>
  <si>
    <t>Krete Oja</t>
  </si>
  <si>
    <t>Stivert Pulk</t>
  </si>
  <si>
    <t>Ragnar Krauvärk</t>
  </si>
  <si>
    <t>Kert Karu</t>
  </si>
  <si>
    <t>Silvia Seli</t>
  </si>
  <si>
    <t>Mirell Semenkova</t>
  </si>
  <si>
    <t>Richard Maala</t>
  </si>
  <si>
    <t>Alutaguse Noorte Mängud</t>
  </si>
  <si>
    <t>Suusasprint, vabatehnika</t>
  </si>
  <si>
    <t>24.jaanuar 2019 Pannjärve</t>
  </si>
  <si>
    <t xml:space="preserve">                                                                                                                                                                        Õhutemperatuur – 11</t>
  </si>
  <si>
    <t>Koht</t>
  </si>
  <si>
    <t>Nr</t>
  </si>
  <si>
    <t>Ees- ja perekonnanimi</t>
  </si>
  <si>
    <t>Stardi-aeg</t>
  </si>
  <si>
    <t>Distants</t>
  </si>
  <si>
    <t>500m</t>
  </si>
  <si>
    <t>Toila Gümnaasium</t>
  </si>
  <si>
    <t>Vanuseklass P 1.-3.klass</t>
  </si>
  <si>
    <t>Vanuseklass T 4.-5.klass</t>
  </si>
  <si>
    <t>26stat</t>
  </si>
  <si>
    <t>Vanuseklass P 4.-5.klass</t>
  </si>
  <si>
    <t>Rasmus Repnõu</t>
  </si>
  <si>
    <t>Vanuseklass T 6. - 7.klass</t>
  </si>
  <si>
    <t>Jrk</t>
  </si>
  <si>
    <t>Vanuseklass P 6. - 7.klass</t>
  </si>
  <si>
    <t>1 km</t>
  </si>
  <si>
    <t>Ruslan Saul</t>
  </si>
  <si>
    <t>Vanuseklass T 8. - 9.klass</t>
  </si>
  <si>
    <t>3stat</t>
  </si>
  <si>
    <t>1VIP</t>
  </si>
  <si>
    <t>Vanuseklass P 8. - 9.klass</t>
  </si>
  <si>
    <t>4stat</t>
  </si>
  <si>
    <t>30st</t>
  </si>
  <si>
    <t>7stat</t>
  </si>
  <si>
    <t>12stat</t>
  </si>
  <si>
    <t>11stat</t>
  </si>
  <si>
    <t>9stat</t>
  </si>
  <si>
    <t>10st</t>
  </si>
  <si>
    <t>6stat</t>
  </si>
  <si>
    <t>8stat</t>
  </si>
  <si>
    <t>24st</t>
  </si>
  <si>
    <t>25st</t>
  </si>
  <si>
    <t>5stat</t>
  </si>
  <si>
    <t>Vanuseklass T 10. - 12.klass</t>
  </si>
  <si>
    <t>67st</t>
  </si>
  <si>
    <t>69st</t>
  </si>
  <si>
    <t>65st</t>
  </si>
  <si>
    <t>66st</t>
  </si>
  <si>
    <t>68st</t>
  </si>
  <si>
    <t>Vanuseklass P 10. - 12.klass</t>
  </si>
  <si>
    <t>75st</t>
  </si>
  <si>
    <t>95s</t>
  </si>
  <si>
    <t>101s</t>
  </si>
  <si>
    <t>84s</t>
  </si>
  <si>
    <t>70s</t>
  </si>
  <si>
    <t>94s</t>
  </si>
  <si>
    <t>78s</t>
  </si>
  <si>
    <t>Vanuseklass T  1.-3. klass</t>
  </si>
  <si>
    <t>Kvalif
aeg</t>
  </si>
  <si>
    <t>Punkte</t>
  </si>
  <si>
    <t>Finaal</t>
  </si>
  <si>
    <t>Kvalifikatsioon</t>
  </si>
  <si>
    <t>Vanuseklass P 1.-3. klass</t>
  </si>
  <si>
    <t>Vanuseklass T 4.-5. klass</t>
  </si>
  <si>
    <t>Vanuseklass P 4.-5. klass</t>
  </si>
  <si>
    <t>Vanuseklass T 6. - 7. klass</t>
  </si>
  <si>
    <t>Vanuseklass P 6. - 7. klass</t>
  </si>
  <si>
    <t>Vanuseklass T 8. - 9. klass</t>
  </si>
  <si>
    <t>Vanuseklass P 8. - 9. klass</t>
  </si>
  <si>
    <t>Vanuseklass T 10. - 12. klass</t>
  </si>
  <si>
    <t>Vanuseklass P 10. - 12. klass</t>
  </si>
  <si>
    <t>Koolide arvestus</t>
  </si>
  <si>
    <t>Punktid</t>
  </si>
  <si>
    <t xml:space="preserve">Koolid </t>
  </si>
  <si>
    <t>I</t>
  </si>
  <si>
    <t>alla</t>
  </si>
  <si>
    <t>II</t>
  </si>
  <si>
    <t>III</t>
  </si>
  <si>
    <t>õpilase</t>
  </si>
  <si>
    <t>K.-J. Järve Gümnaasium</t>
  </si>
  <si>
    <t>üle</t>
  </si>
  <si>
    <t>Jõhvi Põhikool</t>
  </si>
  <si>
    <t>4.</t>
  </si>
  <si>
    <t xml:space="preserve">                                                                                                                                                                        Õhutemperatuur - 11</t>
  </si>
  <si>
    <t>Aeg</t>
  </si>
  <si>
    <t>Vanuseklass T 1.-3.klass</t>
  </si>
  <si>
    <t>5.</t>
  </si>
  <si>
    <t>0:03:05 (500m)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</si>
</sst>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43" borderId="1" applyNumberFormat="0" applyAlignment="0" applyProtection="0"/>
    <xf numFmtId="0" fontId="8" fillId="44" borderId="0" applyNumberFormat="0" applyBorder="0" applyAlignment="0" applyProtection="0"/>
    <xf numFmtId="0" fontId="51" fillId="45" borderId="2" applyNumberFormat="0" applyAlignment="0" applyProtection="0"/>
    <xf numFmtId="0" fontId="52" fillId="46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47" borderId="0" applyNumberFormat="0" applyBorder="0" applyAlignment="0" applyProtection="0"/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48" borderId="2" applyNumberFormat="0" applyAlignment="0" applyProtection="0"/>
    <xf numFmtId="0" fontId="18" fillId="0" borderId="5" applyNumberFormat="0" applyFill="0" applyAlignment="0" applyProtection="0"/>
    <xf numFmtId="0" fontId="19" fillId="49" borderId="6" applyNumberFormat="0" applyAlignment="0" applyProtection="0"/>
    <xf numFmtId="0" fontId="20" fillId="0" borderId="7" applyNumberFormat="0" applyFill="0" applyAlignment="0" applyProtection="0"/>
    <xf numFmtId="0" fontId="56" fillId="0" borderId="8" applyNumberFormat="0" applyFill="0" applyAlignment="0" applyProtection="0"/>
    <xf numFmtId="0" fontId="0" fillId="50" borderId="9" applyNumberFormat="0" applyAlignment="0" applyProtection="0"/>
    <xf numFmtId="0" fontId="21" fillId="51" borderId="0" applyNumberFormat="0" applyBorder="0" applyAlignment="0" applyProtection="0"/>
    <xf numFmtId="0" fontId="7" fillId="50" borderId="0" applyNumberFormat="0" applyBorder="0" applyAlignment="0" applyProtection="0"/>
    <xf numFmtId="0" fontId="4" fillId="50" borderId="1" applyNumberFormat="0" applyAlignment="0" applyProtection="0"/>
    <xf numFmtId="0" fontId="57" fillId="45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43" borderId="15" applyNumberFormat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2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1" fillId="0" borderId="0" xfId="70" applyFont="1" applyAlignment="1">
      <alignment horizontal="center"/>
      <protection/>
    </xf>
    <xf numFmtId="0" fontId="32" fillId="0" borderId="0" xfId="70" applyFont="1" applyAlignment="1">
      <alignment horizontal="center"/>
      <protection/>
    </xf>
    <xf numFmtId="0" fontId="32" fillId="0" borderId="0" xfId="70" applyFont="1" applyFill="1">
      <alignment/>
      <protection/>
    </xf>
    <xf numFmtId="0" fontId="32" fillId="0" borderId="0" xfId="70" applyFont="1" applyAlignment="1">
      <alignment horizontal="left"/>
      <protection/>
    </xf>
    <xf numFmtId="21" fontId="31" fillId="0" borderId="0" xfId="70" applyNumberFormat="1" applyFont="1" applyAlignment="1">
      <alignment horizontal="center"/>
      <protection/>
    </xf>
    <xf numFmtId="0" fontId="33" fillId="0" borderId="16" xfId="70" applyFont="1" applyBorder="1" applyAlignment="1">
      <alignment horizontal="center" wrapText="1"/>
      <protection/>
    </xf>
    <xf numFmtId="0" fontId="33" fillId="0" borderId="16" xfId="70" applyFont="1" applyFill="1" applyBorder="1" applyAlignment="1">
      <alignment horizontal="center"/>
      <protection/>
    </xf>
    <xf numFmtId="0" fontId="33" fillId="0" borderId="16" xfId="70" applyFont="1" applyBorder="1" applyAlignment="1">
      <alignment horizontal="center"/>
      <protection/>
    </xf>
    <xf numFmtId="0" fontId="33" fillId="0" borderId="16" xfId="70" applyFont="1" applyBorder="1" applyAlignment="1">
      <alignment horizontal="left"/>
      <protection/>
    </xf>
    <xf numFmtId="21" fontId="33" fillId="0" borderId="16" xfId="70" applyNumberFormat="1" applyFont="1" applyFill="1" applyBorder="1" applyAlignment="1">
      <alignment horizontal="center" wrapText="1"/>
      <protection/>
    </xf>
    <xf numFmtId="21" fontId="33" fillId="0" borderId="0" xfId="70" applyNumberFormat="1" applyFont="1" applyAlignment="1">
      <alignment horizontal="center"/>
      <protection/>
    </xf>
    <xf numFmtId="21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21" fontId="0" fillId="0" borderId="17" xfId="0" applyNumberFormat="1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31" fillId="0" borderId="0" xfId="70" applyFont="1" applyFill="1" applyAlignment="1">
      <alignment horizontal="right"/>
      <protection/>
    </xf>
    <xf numFmtId="0" fontId="31" fillId="0" borderId="0" xfId="70" applyFont="1" applyAlignment="1">
      <alignment horizontal="left"/>
      <protection/>
    </xf>
    <xf numFmtId="21" fontId="0" fillId="0" borderId="17" xfId="0" applyNumberFormat="1" applyFont="1" applyBorder="1" applyAlignment="1">
      <alignment horizontal="center"/>
    </xf>
    <xf numFmtId="0" fontId="33" fillId="0" borderId="18" xfId="70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21" fontId="32" fillId="0" borderId="0" xfId="70" applyNumberFormat="1" applyFont="1" applyAlignment="1">
      <alignment horizontal="center"/>
      <protection/>
    </xf>
    <xf numFmtId="21" fontId="0" fillId="0" borderId="0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1" fontId="0" fillId="0" borderId="19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21" fontId="0" fillId="0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21" fontId="0" fillId="0" borderId="0" xfId="0" applyNumberFormat="1" applyFont="1" applyBorder="1" applyAlignment="1">
      <alignment wrapText="1"/>
    </xf>
    <xf numFmtId="0" fontId="18" fillId="0" borderId="0" xfId="70" applyFont="1" applyAlignment="1">
      <alignment horizontal="center"/>
      <protection/>
    </xf>
    <xf numFmtId="0" fontId="12" fillId="0" borderId="0" xfId="70" applyAlignment="1">
      <alignment horizontal="center"/>
      <protection/>
    </xf>
    <xf numFmtId="0" fontId="12" fillId="0" borderId="0" xfId="70">
      <alignment/>
      <protection/>
    </xf>
    <xf numFmtId="0" fontId="37" fillId="0" borderId="0" xfId="70" applyFont="1">
      <alignment/>
      <protection/>
    </xf>
    <xf numFmtId="0" fontId="18" fillId="0" borderId="0" xfId="70" applyFont="1" applyAlignment="1">
      <alignment horizontal="left"/>
      <protection/>
    </xf>
    <xf numFmtId="0" fontId="18" fillId="0" borderId="0" xfId="70" applyFont="1">
      <alignment/>
      <protection/>
    </xf>
    <xf numFmtId="0" fontId="37" fillId="0" borderId="0" xfId="70" applyFont="1" applyAlignment="1">
      <alignment horizontal="center"/>
      <protection/>
    </xf>
    <xf numFmtId="0" fontId="33" fillId="0" borderId="20" xfId="70" applyFont="1" applyFill="1" applyBorder="1" applyAlignment="1">
      <alignment horizontal="center"/>
      <protection/>
    </xf>
    <xf numFmtId="0" fontId="18" fillId="0" borderId="17" xfId="70" applyFont="1" applyBorder="1" applyAlignment="1">
      <alignment horizontal="center"/>
      <protection/>
    </xf>
    <xf numFmtId="0" fontId="0" fillId="0" borderId="17" xfId="70" applyFont="1" applyBorder="1" applyAlignment="1">
      <alignment horizontal="center"/>
      <protection/>
    </xf>
    <xf numFmtId="0" fontId="18" fillId="0" borderId="0" xfId="7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9" fillId="0" borderId="0" xfId="70" applyFont="1" applyBorder="1" applyAlignment="1">
      <alignment horizontal="center"/>
      <protection/>
    </xf>
    <xf numFmtId="0" fontId="12" fillId="0" borderId="0" xfId="70" applyAlignment="1">
      <alignment horizontal="right"/>
      <protection/>
    </xf>
    <xf numFmtId="0" fontId="18" fillId="0" borderId="0" xfId="70" applyFont="1" applyAlignment="1">
      <alignment horizontal="right"/>
      <protection/>
    </xf>
    <xf numFmtId="0" fontId="12" fillId="0" borderId="0" xfId="70" applyBorder="1">
      <alignment/>
      <protection/>
    </xf>
    <xf numFmtId="0" fontId="0" fillId="0" borderId="0" xfId="0" applyBorder="1" applyAlignment="1">
      <alignment/>
    </xf>
    <xf numFmtId="0" fontId="37" fillId="0" borderId="0" xfId="70" applyFont="1" applyBorder="1">
      <alignment/>
      <protection/>
    </xf>
    <xf numFmtId="0" fontId="39" fillId="0" borderId="0" xfId="70" applyFont="1" applyAlignment="1">
      <alignment horizontal="left"/>
      <protection/>
    </xf>
    <xf numFmtId="0" fontId="39" fillId="0" borderId="0" xfId="70" applyFont="1" applyAlignment="1">
      <alignment horizontal="center"/>
      <protection/>
    </xf>
    <xf numFmtId="0" fontId="39" fillId="0" borderId="0" xfId="70" applyFont="1">
      <alignment/>
      <protection/>
    </xf>
    <xf numFmtId="0" fontId="40" fillId="0" borderId="0" xfId="70" applyFont="1">
      <alignment/>
      <protection/>
    </xf>
    <xf numFmtId="21" fontId="29" fillId="0" borderId="0" xfId="0" applyNumberFormat="1" applyFont="1" applyBorder="1" applyAlignment="1">
      <alignment horizontal="center"/>
    </xf>
    <xf numFmtId="0" fontId="12" fillId="0" borderId="0" xfId="70" applyFont="1" applyAlignment="1">
      <alignment horizontal="center"/>
      <protection/>
    </xf>
    <xf numFmtId="0" fontId="12" fillId="0" borderId="0" xfId="70" applyFont="1" applyBorder="1">
      <alignment/>
      <protection/>
    </xf>
    <xf numFmtId="0" fontId="40" fillId="0" borderId="0" xfId="70" applyFont="1" applyBorder="1">
      <alignment/>
      <protection/>
    </xf>
    <xf numFmtId="0" fontId="12" fillId="0" borderId="0" xfId="70" applyFont="1" applyBorder="1" applyAlignment="1">
      <alignment horizontal="center"/>
      <protection/>
    </xf>
    <xf numFmtId="0" fontId="36" fillId="0" borderId="0" xfId="70" applyFont="1" applyBorder="1">
      <alignment/>
      <protection/>
    </xf>
    <xf numFmtId="14" fontId="36" fillId="0" borderId="0" xfId="70" applyNumberFormat="1" applyFont="1" applyBorder="1">
      <alignment/>
      <protection/>
    </xf>
    <xf numFmtId="0" fontId="33" fillId="0" borderId="17" xfId="70" applyFont="1" applyFill="1" applyBorder="1" applyAlignment="1">
      <alignment horizontal="center"/>
      <protection/>
    </xf>
    <xf numFmtId="0" fontId="36" fillId="0" borderId="0" xfId="70" applyFont="1" applyFill="1" applyBorder="1">
      <alignment/>
      <protection/>
    </xf>
    <xf numFmtId="0" fontId="0" fillId="0" borderId="0" xfId="0" applyFill="1" applyBorder="1" applyAlignment="1">
      <alignment/>
    </xf>
    <xf numFmtId="0" fontId="18" fillId="0" borderId="21" xfId="70" applyFont="1" applyBorder="1" applyAlignment="1">
      <alignment horizontal="center" vertical="center"/>
      <protection/>
    </xf>
    <xf numFmtId="0" fontId="18" fillId="0" borderId="18" xfId="70" applyFont="1" applyBorder="1" applyAlignment="1">
      <alignment horizontal="center" vertical="center"/>
      <protection/>
    </xf>
    <xf numFmtId="0" fontId="18" fillId="0" borderId="16" xfId="70" applyFont="1" applyBorder="1" applyAlignment="1">
      <alignment horizontal="center" vertical="center"/>
      <protection/>
    </xf>
    <xf numFmtId="0" fontId="18" fillId="0" borderId="20" xfId="70" applyFont="1" applyBorder="1" applyAlignment="1">
      <alignment horizontal="center" vertical="center"/>
      <protection/>
    </xf>
    <xf numFmtId="0" fontId="18" fillId="0" borderId="22" xfId="70" applyFont="1" applyBorder="1" applyAlignment="1">
      <alignment horizontal="center" vertical="center"/>
      <protection/>
    </xf>
    <xf numFmtId="0" fontId="18" fillId="0" borderId="23" xfId="70" applyFont="1" applyBorder="1" applyAlignment="1">
      <alignment horizontal="center" vertical="center"/>
      <protection/>
    </xf>
    <xf numFmtId="0" fontId="18" fillId="0" borderId="0" xfId="70" applyFont="1" applyAlignment="1">
      <alignment horizontal="center" vertical="center"/>
      <protection/>
    </xf>
    <xf numFmtId="0" fontId="12" fillId="0" borderId="24" xfId="70" applyFont="1" applyBorder="1">
      <alignment/>
      <protection/>
    </xf>
    <xf numFmtId="0" fontId="12" fillId="0" borderId="25" xfId="70" applyBorder="1" applyAlignment="1">
      <alignment horizontal="center"/>
      <protection/>
    </xf>
    <xf numFmtId="0" fontId="12" fillId="0" borderId="26" xfId="70" applyBorder="1" applyAlignment="1">
      <alignment horizontal="center"/>
      <protection/>
    </xf>
    <xf numFmtId="0" fontId="12" fillId="0" borderId="27" xfId="70" applyBorder="1" applyAlignment="1">
      <alignment horizontal="center"/>
      <protection/>
    </xf>
    <xf numFmtId="0" fontId="12" fillId="0" borderId="28" xfId="70" applyBorder="1" applyAlignment="1">
      <alignment horizontal="center"/>
      <protection/>
    </xf>
    <xf numFmtId="0" fontId="12" fillId="0" borderId="29" xfId="70" applyBorder="1" applyAlignment="1">
      <alignment horizontal="center"/>
      <protection/>
    </xf>
    <xf numFmtId="0" fontId="18" fillId="0" borderId="30" xfId="70" applyFont="1" applyBorder="1" applyAlignment="1">
      <alignment horizontal="center"/>
      <protection/>
    </xf>
    <xf numFmtId="0" fontId="18" fillId="0" borderId="31" xfId="70" applyFont="1" applyBorder="1" applyAlignment="1">
      <alignment horizontal="center"/>
      <protection/>
    </xf>
    <xf numFmtId="0" fontId="18" fillId="0" borderId="32" xfId="70" applyFont="1" applyBorder="1" applyAlignment="1">
      <alignment horizontal="center" vertical="center"/>
      <protection/>
    </xf>
    <xf numFmtId="0" fontId="12" fillId="0" borderId="33" xfId="70" applyFont="1" applyBorder="1">
      <alignment/>
      <protection/>
    </xf>
    <xf numFmtId="0" fontId="12" fillId="0" borderId="34" xfId="70" applyBorder="1" applyAlignment="1">
      <alignment horizontal="center"/>
      <protection/>
    </xf>
    <xf numFmtId="0" fontId="12" fillId="0" borderId="35" xfId="70" applyBorder="1" applyAlignment="1">
      <alignment horizontal="center"/>
      <protection/>
    </xf>
    <xf numFmtId="0" fontId="12" fillId="0" borderId="36" xfId="70" applyBorder="1" applyAlignment="1">
      <alignment horizontal="center"/>
      <protection/>
    </xf>
    <xf numFmtId="0" fontId="12" fillId="0" borderId="37" xfId="70" applyBorder="1" applyAlignment="1">
      <alignment horizontal="center"/>
      <protection/>
    </xf>
    <xf numFmtId="0" fontId="12" fillId="0" borderId="38" xfId="70" applyBorder="1" applyAlignment="1">
      <alignment horizontal="center"/>
      <protection/>
    </xf>
    <xf numFmtId="0" fontId="18" fillId="0" borderId="32" xfId="70" applyFont="1" applyBorder="1" applyAlignment="1">
      <alignment horizontal="center"/>
      <protection/>
    </xf>
    <xf numFmtId="0" fontId="18" fillId="0" borderId="39" xfId="70" applyFont="1" applyBorder="1" applyAlignment="1">
      <alignment horizontal="center"/>
      <protection/>
    </xf>
    <xf numFmtId="0" fontId="12" fillId="0" borderId="40" xfId="70" applyFont="1" applyBorder="1">
      <alignment/>
      <protection/>
    </xf>
    <xf numFmtId="0" fontId="12" fillId="0" borderId="41" xfId="70" applyBorder="1" applyAlignment="1">
      <alignment horizontal="center"/>
      <protection/>
    </xf>
    <xf numFmtId="0" fontId="12" fillId="0" borderId="42" xfId="70" applyBorder="1" applyAlignment="1">
      <alignment horizontal="center"/>
      <protection/>
    </xf>
    <xf numFmtId="0" fontId="12" fillId="0" borderId="43" xfId="70" applyBorder="1" applyAlignment="1">
      <alignment horizontal="center"/>
      <protection/>
    </xf>
    <xf numFmtId="0" fontId="12" fillId="0" borderId="44" xfId="70" applyBorder="1" applyAlignment="1">
      <alignment horizontal="center"/>
      <protection/>
    </xf>
    <xf numFmtId="0" fontId="12" fillId="0" borderId="45" xfId="70" applyBorder="1" applyAlignment="1">
      <alignment horizontal="center"/>
      <protection/>
    </xf>
    <xf numFmtId="0" fontId="18" fillId="0" borderId="46" xfId="70" applyFont="1" applyBorder="1" applyAlignment="1">
      <alignment horizontal="center"/>
      <protection/>
    </xf>
    <xf numFmtId="0" fontId="18" fillId="0" borderId="47" xfId="70" applyFont="1" applyBorder="1" applyAlignment="1">
      <alignment horizontal="center"/>
      <protection/>
    </xf>
    <xf numFmtId="0" fontId="18" fillId="0" borderId="48" xfId="70" applyFont="1" applyBorder="1" applyAlignment="1">
      <alignment horizontal="center" vertical="center"/>
      <protection/>
    </xf>
    <xf numFmtId="0" fontId="12" fillId="0" borderId="49" xfId="70" applyFont="1" applyBorder="1">
      <alignment/>
      <protection/>
    </xf>
    <xf numFmtId="0" fontId="12" fillId="0" borderId="25" xfId="70" applyFill="1" applyBorder="1" applyAlignment="1">
      <alignment horizontal="center"/>
      <protection/>
    </xf>
    <xf numFmtId="0" fontId="12" fillId="0" borderId="50" xfId="70" applyFill="1" applyBorder="1" applyAlignment="1">
      <alignment horizontal="center"/>
      <protection/>
    </xf>
    <xf numFmtId="0" fontId="12" fillId="0" borderId="51" xfId="70" applyFill="1" applyBorder="1" applyAlignment="1">
      <alignment horizontal="center"/>
      <protection/>
    </xf>
    <xf numFmtId="0" fontId="12" fillId="0" borderId="52" xfId="70" applyFill="1" applyBorder="1" applyAlignment="1">
      <alignment horizontal="center"/>
      <protection/>
    </xf>
    <xf numFmtId="0" fontId="12" fillId="0" borderId="28" xfId="70" applyFill="1" applyBorder="1" applyAlignment="1">
      <alignment horizontal="center"/>
      <protection/>
    </xf>
    <xf numFmtId="0" fontId="12" fillId="0" borderId="29" xfId="70" applyFill="1" applyBorder="1" applyAlignment="1">
      <alignment horizontal="center"/>
      <protection/>
    </xf>
    <xf numFmtId="0" fontId="18" fillId="0" borderId="23" xfId="70" applyFont="1" applyBorder="1" applyAlignment="1">
      <alignment horizontal="center"/>
      <protection/>
    </xf>
    <xf numFmtId="0" fontId="18" fillId="0" borderId="24" xfId="70" applyFont="1" applyBorder="1" applyAlignment="1">
      <alignment horizontal="center"/>
      <protection/>
    </xf>
    <xf numFmtId="0" fontId="12" fillId="0" borderId="34" xfId="70" applyFill="1" applyBorder="1" applyAlignment="1">
      <alignment horizontal="center"/>
      <protection/>
    </xf>
    <xf numFmtId="0" fontId="12" fillId="0" borderId="53" xfId="70" applyFill="1" applyBorder="1" applyAlignment="1">
      <alignment horizontal="center"/>
      <protection/>
    </xf>
    <xf numFmtId="0" fontId="12" fillId="0" borderId="54" xfId="70" applyFill="1" applyBorder="1" applyAlignment="1">
      <alignment horizontal="center"/>
      <protection/>
    </xf>
    <xf numFmtId="0" fontId="18" fillId="0" borderId="33" xfId="70" applyFont="1" applyBorder="1" applyAlignment="1">
      <alignment horizontal="center"/>
      <protection/>
    </xf>
    <xf numFmtId="0" fontId="18" fillId="0" borderId="32" xfId="70" applyFont="1" applyBorder="1" applyAlignment="1">
      <alignment horizontal="center"/>
      <protection/>
    </xf>
    <xf numFmtId="0" fontId="12" fillId="0" borderId="55" xfId="70" applyFont="1" applyBorder="1">
      <alignment/>
      <protection/>
    </xf>
    <xf numFmtId="0" fontId="12" fillId="0" borderId="56" xfId="70" applyFill="1" applyBorder="1" applyAlignment="1">
      <alignment horizontal="center"/>
      <protection/>
    </xf>
    <xf numFmtId="0" fontId="12" fillId="0" borderId="57" xfId="70" applyFill="1" applyBorder="1" applyAlignment="1">
      <alignment horizontal="center"/>
      <protection/>
    </xf>
    <xf numFmtId="0" fontId="12" fillId="0" borderId="36" xfId="70" applyFill="1" applyBorder="1" applyAlignment="1">
      <alignment horizontal="center"/>
      <protection/>
    </xf>
    <xf numFmtId="0" fontId="18" fillId="0" borderId="48" xfId="70" applyFont="1" applyBorder="1" applyAlignment="1">
      <alignment horizontal="center"/>
      <protection/>
    </xf>
    <xf numFmtId="0" fontId="18" fillId="0" borderId="55" xfId="70" applyFont="1" applyBorder="1" applyAlignment="1">
      <alignment horizontal="center"/>
      <protection/>
    </xf>
    <xf numFmtId="0" fontId="12" fillId="0" borderId="41" xfId="70" applyFont="1" applyBorder="1">
      <alignment/>
      <protection/>
    </xf>
    <xf numFmtId="0" fontId="18" fillId="0" borderId="58" xfId="70" applyFont="1" applyBorder="1" applyAlignment="1">
      <alignment horizontal="center"/>
      <protection/>
    </xf>
    <xf numFmtId="0" fontId="18" fillId="0" borderId="59" xfId="70" applyFont="1" applyBorder="1" applyAlignment="1">
      <alignment horizontal="center"/>
      <protection/>
    </xf>
    <xf numFmtId="0" fontId="18" fillId="0" borderId="58" xfId="70" applyFont="1" applyBorder="1" applyAlignment="1">
      <alignment horizontal="center"/>
      <protection/>
    </xf>
    <xf numFmtId="21" fontId="0" fillId="0" borderId="19" xfId="0" applyNumberFormat="1" applyFont="1" applyBorder="1" applyAlignment="1">
      <alignment horizontal="center"/>
    </xf>
    <xf numFmtId="21" fontId="36" fillId="0" borderId="17" xfId="70" applyNumberFormat="1" applyFont="1" applyFill="1" applyBorder="1" applyAlignment="1">
      <alignment horizontal="center" wrapText="1"/>
      <protection/>
    </xf>
    <xf numFmtId="21" fontId="35" fillId="0" borderId="17" xfId="70" applyNumberFormat="1" applyFont="1" applyFill="1" applyBorder="1" applyAlignment="1">
      <alignment horizontal="center" wrapText="1"/>
      <protection/>
    </xf>
    <xf numFmtId="0" fontId="18" fillId="0" borderId="60" xfId="70" applyFont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 wrapText="1"/>
    </xf>
    <xf numFmtId="0" fontId="0" fillId="0" borderId="60" xfId="0" applyFont="1" applyBorder="1" applyAlignment="1">
      <alignment horizontal="center" wrapText="1"/>
    </xf>
    <xf numFmtId="0" fontId="0" fillId="0" borderId="60" xfId="70" applyFont="1" applyBorder="1" applyAlignment="1">
      <alignment horizontal="center"/>
      <protection/>
    </xf>
    <xf numFmtId="0" fontId="18" fillId="0" borderId="17" xfId="70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70" applyFont="1" applyFill="1" applyBorder="1" applyAlignment="1">
      <alignment horizontal="center"/>
      <protection/>
    </xf>
    <xf numFmtId="21" fontId="36" fillId="0" borderId="61" xfId="70" applyNumberFormat="1" applyFont="1" applyFill="1" applyBorder="1" applyAlignment="1">
      <alignment horizontal="center" wrapText="1"/>
      <protection/>
    </xf>
    <xf numFmtId="0" fontId="4" fillId="0" borderId="17" xfId="0" applyFont="1" applyFill="1" applyBorder="1" applyAlignment="1">
      <alignment wrapText="1"/>
    </xf>
    <xf numFmtId="0" fontId="33" fillId="0" borderId="60" xfId="70" applyFont="1" applyFill="1" applyBorder="1" applyAlignment="1">
      <alignment horizontal="center"/>
      <protection/>
    </xf>
    <xf numFmtId="0" fontId="0" fillId="0" borderId="60" xfId="0" applyFont="1" applyFill="1" applyBorder="1" applyAlignment="1">
      <alignment horizontal="center"/>
    </xf>
    <xf numFmtId="0" fontId="0" fillId="0" borderId="60" xfId="0" applyFont="1" applyFill="1" applyBorder="1" applyAlignment="1">
      <alignment wrapText="1"/>
    </xf>
    <xf numFmtId="0" fontId="0" fillId="0" borderId="60" xfId="0" applyFont="1" applyFill="1" applyBorder="1" applyAlignment="1">
      <alignment horizontal="center" wrapText="1"/>
    </xf>
    <xf numFmtId="0" fontId="0" fillId="0" borderId="60" xfId="70" applyFont="1" applyFill="1" applyBorder="1" applyAlignment="1">
      <alignment horizontal="center"/>
      <protection/>
    </xf>
    <xf numFmtId="0" fontId="18" fillId="0" borderId="60" xfId="70" applyFont="1" applyFill="1" applyBorder="1" applyAlignment="1">
      <alignment horizontal="center"/>
      <protection/>
    </xf>
    <xf numFmtId="0" fontId="4" fillId="0" borderId="60" xfId="0" applyFont="1" applyFill="1" applyBorder="1" applyAlignment="1">
      <alignment wrapText="1"/>
    </xf>
    <xf numFmtId="0" fontId="18" fillId="0" borderId="62" xfId="70" applyFont="1" applyFill="1" applyBorder="1" applyAlignment="1">
      <alignment horizontal="center"/>
      <protection/>
    </xf>
    <xf numFmtId="0" fontId="0" fillId="0" borderId="62" xfId="0" applyFont="1" applyFill="1" applyBorder="1" applyAlignment="1">
      <alignment horizontal="center"/>
    </xf>
    <xf numFmtId="0" fontId="4" fillId="0" borderId="62" xfId="0" applyFont="1" applyFill="1" applyBorder="1" applyAlignment="1">
      <alignment wrapText="1"/>
    </xf>
    <xf numFmtId="0" fontId="0" fillId="0" borderId="62" xfId="0" applyFont="1" applyFill="1" applyBorder="1" applyAlignment="1">
      <alignment horizontal="center" wrapText="1"/>
    </xf>
    <xf numFmtId="0" fontId="0" fillId="0" borderId="62" xfId="0" applyFont="1" applyFill="1" applyBorder="1" applyAlignment="1">
      <alignment wrapText="1"/>
    </xf>
    <xf numFmtId="0" fontId="0" fillId="0" borderId="62" xfId="70" applyFont="1" applyFill="1" applyBorder="1" applyAlignment="1">
      <alignment horizontal="center"/>
      <protection/>
    </xf>
    <xf numFmtId="0" fontId="4" fillId="56" borderId="60" xfId="0" applyFont="1" applyFill="1" applyBorder="1" applyAlignment="1">
      <alignment wrapText="1"/>
    </xf>
    <xf numFmtId="0" fontId="0" fillId="0" borderId="63" xfId="70" applyFont="1" applyBorder="1" applyAlignment="1">
      <alignment horizontal="center"/>
      <protection/>
    </xf>
    <xf numFmtId="0" fontId="36" fillId="0" borderId="17" xfId="70" applyFont="1" applyFill="1" applyBorder="1" applyAlignment="1">
      <alignment horizontal="center"/>
      <protection/>
    </xf>
    <xf numFmtId="0" fontId="4" fillId="0" borderId="60" xfId="0" applyFont="1" applyBorder="1" applyAlignment="1">
      <alignment wrapText="1"/>
    </xf>
    <xf numFmtId="0" fontId="41" fillId="0" borderId="60" xfId="70" applyFont="1" applyBorder="1" applyAlignment="1">
      <alignment horizontal="center"/>
      <protection/>
    </xf>
    <xf numFmtId="0" fontId="18" fillId="0" borderId="60" xfId="70" applyFont="1" applyFill="1" applyBorder="1" applyAlignment="1">
      <alignment horizontal="center"/>
      <protection/>
    </xf>
    <xf numFmtId="0" fontId="41" fillId="0" borderId="60" xfId="70" applyFont="1" applyFill="1" applyBorder="1" applyAlignment="1">
      <alignment horizontal="center"/>
      <protection/>
    </xf>
    <xf numFmtId="21" fontId="34" fillId="0" borderId="17" xfId="0" applyNumberFormat="1" applyFont="1" applyBorder="1" applyAlignment="1">
      <alignment horizontal="center"/>
    </xf>
    <xf numFmtId="21" fontId="36" fillId="0" borderId="0" xfId="70" applyNumberFormat="1" applyFont="1" applyFill="1" applyBorder="1" applyAlignment="1">
      <alignment horizontal="center" wrapText="1"/>
      <protection/>
    </xf>
    <xf numFmtId="21" fontId="0" fillId="0" borderId="17" xfId="0" applyNumberFormat="1" applyFont="1" applyFill="1" applyBorder="1" applyAlignment="1">
      <alignment horizontal="center" wrapText="1"/>
    </xf>
    <xf numFmtId="21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21" fontId="0" fillId="0" borderId="0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0" fontId="33" fillId="0" borderId="64" xfId="70" applyFont="1" applyBorder="1" applyAlignment="1">
      <alignment horizontal="center"/>
      <protection/>
    </xf>
    <xf numFmtId="0" fontId="33" fillId="0" borderId="51" xfId="70" applyFont="1" applyBorder="1" applyAlignment="1">
      <alignment horizontal="center" wrapText="1"/>
      <protection/>
    </xf>
    <xf numFmtId="0" fontId="33" fillId="0" borderId="51" xfId="70" applyFont="1" applyFill="1" applyBorder="1" applyAlignment="1">
      <alignment horizontal="center"/>
      <protection/>
    </xf>
    <xf numFmtId="0" fontId="33" fillId="0" borderId="51" xfId="70" applyFont="1" applyBorder="1" applyAlignment="1">
      <alignment horizontal="center"/>
      <protection/>
    </xf>
    <xf numFmtId="0" fontId="33" fillId="0" borderId="51" xfId="70" applyFont="1" applyBorder="1" applyAlignment="1">
      <alignment horizontal="left"/>
      <protection/>
    </xf>
    <xf numFmtId="21" fontId="33" fillId="0" borderId="51" xfId="70" applyNumberFormat="1" applyFont="1" applyFill="1" applyBorder="1" applyAlignment="1">
      <alignment horizontal="center" wrapText="1"/>
      <protection/>
    </xf>
    <xf numFmtId="0" fontId="0" fillId="0" borderId="19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12" fillId="0" borderId="65" xfId="70" applyFont="1" applyBorder="1">
      <alignment/>
      <protection/>
    </xf>
    <xf numFmtId="0" fontId="18" fillId="0" borderId="48" xfId="70" applyFont="1" applyBorder="1" applyAlignment="1">
      <alignment horizontal="center"/>
      <protection/>
    </xf>
    <xf numFmtId="0" fontId="12" fillId="0" borderId="56" xfId="70" applyBorder="1" applyAlignment="1">
      <alignment horizontal="center"/>
      <protection/>
    </xf>
    <xf numFmtId="0" fontId="12" fillId="0" borderId="65" xfId="70" applyBorder="1" applyAlignment="1">
      <alignment horizontal="center"/>
      <protection/>
    </xf>
    <xf numFmtId="0" fontId="12" fillId="0" borderId="57" xfId="70" applyBorder="1" applyAlignment="1">
      <alignment horizontal="center"/>
      <protection/>
    </xf>
    <xf numFmtId="0" fontId="12" fillId="0" borderId="66" xfId="70" applyBorder="1" applyAlignment="1">
      <alignment horizontal="center"/>
      <protection/>
    </xf>
    <xf numFmtId="0" fontId="18" fillId="0" borderId="67" xfId="70" applyFont="1" applyBorder="1" applyAlignment="1">
      <alignment horizontal="center"/>
      <protection/>
    </xf>
    <xf numFmtId="0" fontId="18" fillId="0" borderId="68" xfId="70" applyFont="1" applyBorder="1" applyAlignment="1">
      <alignment horizontal="center"/>
      <protection/>
    </xf>
    <xf numFmtId="0" fontId="12" fillId="0" borderId="41" xfId="70" applyFill="1" applyBorder="1" applyAlignment="1">
      <alignment horizontal="center"/>
      <protection/>
    </xf>
    <xf numFmtId="0" fontId="12" fillId="0" borderId="69" xfId="70" applyFill="1" applyBorder="1" applyAlignment="1">
      <alignment horizontal="center"/>
      <protection/>
    </xf>
    <xf numFmtId="0" fontId="18" fillId="0" borderId="70" xfId="70" applyFont="1" applyBorder="1" applyAlignment="1">
      <alignment horizontal="center"/>
      <protection/>
    </xf>
    <xf numFmtId="0" fontId="12" fillId="0" borderId="71" xfId="70" applyBorder="1">
      <alignment/>
      <protection/>
    </xf>
    <xf numFmtId="0" fontId="37" fillId="0" borderId="17" xfId="70" applyFont="1" applyBorder="1" applyAlignment="1">
      <alignment horizontal="center"/>
      <protection/>
    </xf>
    <xf numFmtId="0" fontId="42" fillId="0" borderId="0" xfId="70" applyFont="1">
      <alignment/>
      <protection/>
    </xf>
    <xf numFmtId="21" fontId="29" fillId="0" borderId="16" xfId="70" applyNumberFormat="1" applyFont="1" applyFill="1" applyBorder="1" applyAlignment="1">
      <alignment horizontal="center" wrapText="1"/>
      <protection/>
    </xf>
    <xf numFmtId="21" fontId="0" fillId="0" borderId="17" xfId="70" applyNumberFormat="1" applyFont="1" applyFill="1" applyBorder="1" applyAlignment="1">
      <alignment horizontal="center" wrapText="1"/>
      <protection/>
    </xf>
    <xf numFmtId="21" fontId="0" fillId="0" borderId="60" xfId="70" applyNumberFormat="1" applyFont="1" applyFill="1" applyBorder="1" applyAlignment="1">
      <alignment horizontal="center" wrapText="1"/>
      <protection/>
    </xf>
    <xf numFmtId="0" fontId="43" fillId="0" borderId="0" xfId="70" applyFont="1" applyAlignment="1">
      <alignment horizontal="right"/>
      <protection/>
    </xf>
    <xf numFmtId="21" fontId="0" fillId="0" borderId="0" xfId="0" applyNumberFormat="1" applyFont="1" applyBorder="1" applyAlignment="1">
      <alignment horizontal="center"/>
    </xf>
    <xf numFmtId="0" fontId="42" fillId="0" borderId="0" xfId="70" applyFont="1">
      <alignment/>
      <protection/>
    </xf>
    <xf numFmtId="0" fontId="0" fillId="0" borderId="0" xfId="0" applyFont="1" applyBorder="1" applyAlignment="1">
      <alignment/>
    </xf>
    <xf numFmtId="0" fontId="43" fillId="0" borderId="0" xfId="70" applyFont="1">
      <alignment/>
      <protection/>
    </xf>
    <xf numFmtId="0" fontId="0" fillId="0" borderId="0" xfId="70" applyFont="1" applyBorder="1">
      <alignment/>
      <protection/>
    </xf>
    <xf numFmtId="21" fontId="43" fillId="0" borderId="0" xfId="70" applyNumberFormat="1" applyFont="1" applyBorder="1">
      <alignment/>
      <protection/>
    </xf>
    <xf numFmtId="0" fontId="44" fillId="0" borderId="0" xfId="0" applyFont="1" applyAlignment="1">
      <alignment/>
    </xf>
    <xf numFmtId="0" fontId="42" fillId="0" borderId="21" xfId="70" applyFont="1" applyBorder="1" applyAlignment="1">
      <alignment horizontal="center" vertical="center"/>
      <protection/>
    </xf>
    <xf numFmtId="0" fontId="30" fillId="0" borderId="0" xfId="70" applyFont="1" applyBorder="1" applyAlignment="1">
      <alignment horizontal="center"/>
      <protection/>
    </xf>
    <xf numFmtId="0" fontId="31" fillId="0" borderId="0" xfId="70" applyFont="1" applyBorder="1" applyAlignment="1">
      <alignment horizontal="right"/>
      <protection/>
    </xf>
    <xf numFmtId="0" fontId="31" fillId="0" borderId="0" xfId="70" applyFont="1" applyFill="1" applyBorder="1" applyAlignment="1">
      <alignment horizontal="right"/>
      <protection/>
    </xf>
    <xf numFmtId="0" fontId="33" fillId="0" borderId="37" xfId="70" applyFont="1" applyBorder="1" applyAlignment="1">
      <alignment horizontal="left"/>
      <protection/>
    </xf>
    <xf numFmtId="0" fontId="33" fillId="0" borderId="38" xfId="70" applyFont="1" applyBorder="1" applyAlignment="1">
      <alignment horizontal="left"/>
      <protection/>
    </xf>
    <xf numFmtId="0" fontId="18" fillId="0" borderId="38" xfId="70" applyFont="1" applyBorder="1" applyAlignment="1">
      <alignment horizontal="left"/>
      <protection/>
    </xf>
    <xf numFmtId="0" fontId="38" fillId="0" borderId="0" xfId="70" applyFont="1" applyBorder="1" applyAlignment="1">
      <alignment horizontal="center"/>
      <protection/>
    </xf>
    <xf numFmtId="0" fontId="18" fillId="0" borderId="0" xfId="70" applyFont="1" applyBorder="1" applyAlignment="1">
      <alignment horizontal="right"/>
      <protection/>
    </xf>
    <xf numFmtId="0" fontId="37" fillId="0" borderId="0" xfId="70" applyFont="1" applyFill="1" applyBorder="1" applyAlignment="1">
      <alignment horizontal="right"/>
      <protection/>
    </xf>
    <xf numFmtId="0" fontId="12" fillId="0" borderId="0" xfId="70" applyFont="1" applyAlignment="1">
      <alignment horizontal="right"/>
      <protection/>
    </xf>
    <xf numFmtId="0" fontId="0" fillId="0" borderId="61" xfId="0" applyFont="1" applyFill="1" applyBorder="1" applyAlignment="1">
      <alignment horizont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rvutus" xfId="61"/>
    <cellStyle name="Bad" xfId="62"/>
    <cellStyle name="Calculation" xfId="63"/>
    <cellStyle name="Check Cell" xfId="64"/>
    <cellStyle name="Comma" xfId="65"/>
    <cellStyle name="Comma [0]" xfId="66"/>
    <cellStyle name="Currency" xfId="67"/>
    <cellStyle name="Currency [0]" xfId="68"/>
    <cellStyle name="Error" xfId="69"/>
    <cellStyle name="Excel Built-in Normal" xfId="70"/>
    <cellStyle name="Explanatory Text" xfId="71"/>
    <cellStyle name="Footnote" xfId="72"/>
    <cellStyle name="Good" xfId="73"/>
    <cellStyle name="Halb" xfId="74"/>
    <cellStyle name="Hea" xfId="75"/>
    <cellStyle name="Heading" xfId="76"/>
    <cellStyle name="Heading 1" xfId="77"/>
    <cellStyle name="Heading 2" xfId="78"/>
    <cellStyle name="Heading 3" xfId="79"/>
    <cellStyle name="Heading 4" xfId="80"/>
    <cellStyle name="Hoiatuse tekst" xfId="81"/>
    <cellStyle name="Input" xfId="82"/>
    <cellStyle name="Kokku" xfId="83"/>
    <cellStyle name="Kontrolli lahtrit" xfId="84"/>
    <cellStyle name="Lingitud lahter" xfId="85"/>
    <cellStyle name="Linked Cell" xfId="86"/>
    <cellStyle name="Märkus" xfId="87"/>
    <cellStyle name="Neutraalne" xfId="88"/>
    <cellStyle name="Neutral" xfId="89"/>
    <cellStyle name="Note" xfId="90"/>
    <cellStyle name="Output" xfId="91"/>
    <cellStyle name="Pealkiri" xfId="92"/>
    <cellStyle name="Pealkiri 1" xfId="93"/>
    <cellStyle name="Pealkiri 2" xfId="94"/>
    <cellStyle name="Pealkiri 3" xfId="95"/>
    <cellStyle name="Pealkiri 4" xfId="96"/>
    <cellStyle name="Percent" xfId="97"/>
    <cellStyle name="Rõhk1" xfId="98"/>
    <cellStyle name="Rõhk2" xfId="99"/>
    <cellStyle name="Rõhk3" xfId="100"/>
    <cellStyle name="Rõhk4" xfId="101"/>
    <cellStyle name="Rõhk5" xfId="102"/>
    <cellStyle name="Rõhk6" xfId="103"/>
    <cellStyle name="Selgitav tekst" xfId="104"/>
    <cellStyle name="Sisestus" xfId="105"/>
    <cellStyle name="Status" xfId="106"/>
    <cellStyle name="Text" xfId="107"/>
    <cellStyle name="Title" xfId="108"/>
    <cellStyle name="Total" xfId="109"/>
    <cellStyle name="Warning" xfId="110"/>
    <cellStyle name="Warning Text" xfId="111"/>
    <cellStyle name="Väljund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CC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7F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6.57421875" style="1" customWidth="1"/>
    <col min="2" max="2" width="7.7109375" style="1" customWidth="1"/>
    <col min="3" max="3" width="22.57421875" style="2" customWidth="1"/>
    <col min="4" max="4" width="12.421875" style="1" customWidth="1"/>
    <col min="5" max="5" width="21.28125" style="3" customWidth="1"/>
    <col min="6" max="6" width="11.57421875" style="4" customWidth="1"/>
    <col min="7" max="7" width="8.8515625" style="4" customWidth="1"/>
    <col min="8" max="8" width="12.140625" style="4" customWidth="1"/>
    <col min="9" max="16384" width="9.140625" style="5" customWidth="1"/>
  </cols>
  <sheetData>
    <row r="1" spans="1:8" ht="15.75" customHeight="1">
      <c r="A1" s="212" t="s">
        <v>161</v>
      </c>
      <c r="B1" s="212"/>
      <c r="C1" s="212"/>
      <c r="D1" s="212"/>
      <c r="E1" s="212"/>
      <c r="F1" s="212"/>
      <c r="G1" s="212"/>
      <c r="H1" s="212"/>
    </row>
    <row r="2" spans="1:8" ht="15.75" customHeight="1">
      <c r="A2" s="212" t="s">
        <v>162</v>
      </c>
      <c r="B2" s="212"/>
      <c r="C2" s="212"/>
      <c r="D2" s="212"/>
      <c r="E2" s="212"/>
      <c r="F2" s="212"/>
      <c r="G2" s="212"/>
      <c r="H2" s="212"/>
    </row>
    <row r="3" spans="1:8" ht="15.75" customHeight="1">
      <c r="A3" s="213" t="s">
        <v>163</v>
      </c>
      <c r="B3" s="213"/>
      <c r="C3" s="213"/>
      <c r="D3" s="213"/>
      <c r="E3" s="213"/>
      <c r="F3" s="213"/>
      <c r="G3" s="213"/>
      <c r="H3" s="213"/>
    </row>
    <row r="4" spans="1:8" s="2" customFormat="1" ht="15.75" customHeight="1">
      <c r="A4" s="214" t="s">
        <v>164</v>
      </c>
      <c r="B4" s="214"/>
      <c r="C4" s="214"/>
      <c r="D4" s="214"/>
      <c r="E4" s="214"/>
      <c r="F4" s="214"/>
      <c r="G4" s="214"/>
      <c r="H4" s="214"/>
    </row>
    <row r="5" spans="1:8" ht="15.75" customHeight="1" thickBot="1">
      <c r="A5" s="9" t="s">
        <v>240</v>
      </c>
      <c r="B5" s="7"/>
      <c r="C5" s="8"/>
      <c r="D5" s="7"/>
      <c r="E5" s="9"/>
      <c r="G5" s="16" t="s">
        <v>169</v>
      </c>
      <c r="H5" s="16" t="s">
        <v>170</v>
      </c>
    </row>
    <row r="6" spans="1:8" ht="15.75" customHeight="1" thickBot="1">
      <c r="A6" s="9" t="s">
        <v>165</v>
      </c>
      <c r="B6" s="11" t="s">
        <v>166</v>
      </c>
      <c r="C6" s="12" t="s">
        <v>167</v>
      </c>
      <c r="D6" s="13" t="s">
        <v>0</v>
      </c>
      <c r="E6" s="14" t="s">
        <v>1</v>
      </c>
      <c r="F6" s="15" t="s">
        <v>168</v>
      </c>
      <c r="H6" s="15" t="s">
        <v>239</v>
      </c>
    </row>
    <row r="7" spans="1:10" ht="15" customHeight="1">
      <c r="A7" s="222">
        <v>1</v>
      </c>
      <c r="B7" s="39">
        <v>5</v>
      </c>
      <c r="C7" s="145" t="s">
        <v>2</v>
      </c>
      <c r="D7" s="146">
        <v>2009</v>
      </c>
      <c r="E7" s="145" t="s">
        <v>3</v>
      </c>
      <c r="F7" s="172">
        <v>0.000868055555555555</v>
      </c>
      <c r="G7" s="173">
        <v>0.0021643518518518518</v>
      </c>
      <c r="H7" s="148">
        <f aca="true" t="shared" si="0" ref="H7:H20">G7-F7</f>
        <v>0.0012962962962962967</v>
      </c>
      <c r="J7" s="17"/>
    </row>
    <row r="8" spans="1:10" ht="15" customHeight="1">
      <c r="A8" s="39">
        <v>2</v>
      </c>
      <c r="B8" s="39">
        <v>9</v>
      </c>
      <c r="C8" s="145" t="s">
        <v>4</v>
      </c>
      <c r="D8" s="146">
        <v>2009</v>
      </c>
      <c r="E8" s="145" t="s">
        <v>3</v>
      </c>
      <c r="F8" s="172">
        <v>0.0015625</v>
      </c>
      <c r="G8" s="44">
        <v>0.002905092592592593</v>
      </c>
      <c r="H8" s="137">
        <f t="shared" si="0"/>
        <v>0.0013425925925925927</v>
      </c>
      <c r="J8" s="17"/>
    </row>
    <row r="9" spans="1:10" ht="15" customHeight="1">
      <c r="A9" s="39">
        <v>3</v>
      </c>
      <c r="B9" s="39">
        <v>15</v>
      </c>
      <c r="C9" s="145" t="s">
        <v>48</v>
      </c>
      <c r="D9" s="146">
        <v>2010</v>
      </c>
      <c r="E9" s="145" t="s">
        <v>47</v>
      </c>
      <c r="F9" s="172">
        <v>0.00260416666666666</v>
      </c>
      <c r="G9" s="44">
        <v>0.004224537037037037</v>
      </c>
      <c r="H9" s="137">
        <f t="shared" si="0"/>
        <v>0.001620370370370377</v>
      </c>
      <c r="J9" s="17"/>
    </row>
    <row r="10" spans="1:10" ht="15" customHeight="1">
      <c r="A10" s="39">
        <v>4</v>
      </c>
      <c r="B10" s="39">
        <v>7</v>
      </c>
      <c r="C10" s="145" t="s">
        <v>50</v>
      </c>
      <c r="D10" s="146">
        <v>2010</v>
      </c>
      <c r="E10" s="145" t="s">
        <v>47</v>
      </c>
      <c r="F10" s="172">
        <v>0.00121527777777778</v>
      </c>
      <c r="G10" s="44">
        <v>0.00318287037037037</v>
      </c>
      <c r="H10" s="137">
        <f t="shared" si="0"/>
        <v>0.0019675925925925902</v>
      </c>
      <c r="J10" s="17"/>
    </row>
    <row r="11" spans="1:10" ht="15" customHeight="1">
      <c r="A11" s="39">
        <v>5</v>
      </c>
      <c r="B11" s="39">
        <v>8</v>
      </c>
      <c r="C11" s="145" t="s">
        <v>43</v>
      </c>
      <c r="D11" s="146">
        <v>2009</v>
      </c>
      <c r="E11" s="145" t="s">
        <v>28</v>
      </c>
      <c r="F11" s="172">
        <v>0.00138888888888889</v>
      </c>
      <c r="G11" s="44">
        <v>0.004097222222222223</v>
      </c>
      <c r="H11" s="137">
        <f t="shared" si="0"/>
        <v>0.0027083333333333326</v>
      </c>
      <c r="J11" s="17"/>
    </row>
    <row r="12" spans="1:10" ht="15" customHeight="1">
      <c r="A12" s="39">
        <v>6</v>
      </c>
      <c r="B12" s="39">
        <v>1</v>
      </c>
      <c r="C12" s="145" t="s">
        <v>49</v>
      </c>
      <c r="D12" s="146">
        <v>2010</v>
      </c>
      <c r="E12" s="145" t="s">
        <v>47</v>
      </c>
      <c r="F12" s="172">
        <v>0.00017361111111111112</v>
      </c>
      <c r="G12" s="137">
        <v>0.0028819444444444444</v>
      </c>
      <c r="H12" s="137">
        <f t="shared" si="0"/>
        <v>0.0027083333333333334</v>
      </c>
      <c r="J12" s="17"/>
    </row>
    <row r="13" spans="1:10" ht="15" customHeight="1">
      <c r="A13" s="18">
        <v>7</v>
      </c>
      <c r="B13" s="18">
        <v>11</v>
      </c>
      <c r="C13" s="19" t="s">
        <v>141</v>
      </c>
      <c r="D13" s="20">
        <v>2010</v>
      </c>
      <c r="E13" s="19" t="s">
        <v>171</v>
      </c>
      <c r="F13" s="21">
        <v>0.00190972222222222</v>
      </c>
      <c r="G13" s="25">
        <v>0.005208333333333333</v>
      </c>
      <c r="H13" s="137">
        <f t="shared" si="0"/>
        <v>0.0032986111111111133</v>
      </c>
      <c r="J13" s="17"/>
    </row>
    <row r="14" spans="1:10" ht="15" customHeight="1">
      <c r="A14" s="18">
        <v>8</v>
      </c>
      <c r="B14" s="18">
        <v>4</v>
      </c>
      <c r="C14" s="19" t="s">
        <v>136</v>
      </c>
      <c r="D14" s="20">
        <v>2011</v>
      </c>
      <c r="E14" s="19" t="s">
        <v>171</v>
      </c>
      <c r="F14" s="21">
        <v>0.000694444444444444</v>
      </c>
      <c r="G14" s="25">
        <v>0.004189814814814815</v>
      </c>
      <c r="H14" s="137">
        <f t="shared" si="0"/>
        <v>0.0034953703703703705</v>
      </c>
      <c r="J14" s="17"/>
    </row>
    <row r="15" spans="1:10" ht="15" customHeight="1">
      <c r="A15" s="18">
        <v>9</v>
      </c>
      <c r="B15" s="18">
        <v>3</v>
      </c>
      <c r="C15" s="19" t="s">
        <v>98</v>
      </c>
      <c r="D15" s="20">
        <v>2010</v>
      </c>
      <c r="E15" s="19" t="s">
        <v>96</v>
      </c>
      <c r="F15" s="21">
        <v>0.0005208333333333333</v>
      </c>
      <c r="G15" s="25">
        <v>0.004247685185185185</v>
      </c>
      <c r="H15" s="137">
        <f t="shared" si="0"/>
        <v>0.003726851851851852</v>
      </c>
      <c r="J15" s="17"/>
    </row>
    <row r="16" spans="1:10" ht="15" customHeight="1">
      <c r="A16" s="18">
        <v>10</v>
      </c>
      <c r="B16" s="18">
        <v>14</v>
      </c>
      <c r="C16" s="19" t="s">
        <v>137</v>
      </c>
      <c r="D16" s="20">
        <v>2010</v>
      </c>
      <c r="E16" s="19" t="s">
        <v>171</v>
      </c>
      <c r="F16" s="21">
        <v>0.00243055555555555</v>
      </c>
      <c r="G16" s="25">
        <v>0.0067708333333333336</v>
      </c>
      <c r="H16" s="137">
        <f t="shared" si="0"/>
        <v>0.004340277777777783</v>
      </c>
      <c r="J16" s="17"/>
    </row>
    <row r="17" spans="1:10" ht="15" customHeight="1">
      <c r="A17" s="18">
        <v>11</v>
      </c>
      <c r="B17" s="18">
        <v>6</v>
      </c>
      <c r="C17" s="19" t="s">
        <v>97</v>
      </c>
      <c r="D17" s="20">
        <v>2010</v>
      </c>
      <c r="E17" s="19" t="s">
        <v>96</v>
      </c>
      <c r="F17" s="21">
        <v>0.00104166666666667</v>
      </c>
      <c r="G17" s="25">
        <v>0.00542824074074074</v>
      </c>
      <c r="H17" s="137">
        <f t="shared" si="0"/>
        <v>0.0043865740740740705</v>
      </c>
      <c r="J17" s="17"/>
    </row>
    <row r="18" spans="1:10" ht="15" customHeight="1">
      <c r="A18" s="18">
        <v>12</v>
      </c>
      <c r="B18" s="18">
        <v>2</v>
      </c>
      <c r="C18" s="19" t="s">
        <v>95</v>
      </c>
      <c r="D18" s="20">
        <v>2010</v>
      </c>
      <c r="E18" s="19" t="s">
        <v>96</v>
      </c>
      <c r="F18" s="21">
        <v>0.00034722222222222224</v>
      </c>
      <c r="G18" s="25">
        <v>0.004756944444444445</v>
      </c>
      <c r="H18" s="137">
        <f t="shared" si="0"/>
        <v>0.004409722222222223</v>
      </c>
      <c r="J18" s="17"/>
    </row>
    <row r="19" spans="1:10" ht="15" customHeight="1">
      <c r="A19" s="18">
        <v>13</v>
      </c>
      <c r="B19" s="18">
        <v>10</v>
      </c>
      <c r="C19" s="19" t="s">
        <v>44</v>
      </c>
      <c r="D19" s="20">
        <v>2011</v>
      </c>
      <c r="E19" s="19" t="s">
        <v>28</v>
      </c>
      <c r="F19" s="21">
        <v>0.00173611111111111</v>
      </c>
      <c r="G19" s="25">
        <v>0.007488425925925926</v>
      </c>
      <c r="H19" s="137">
        <f t="shared" si="0"/>
        <v>0.005752314814814816</v>
      </c>
      <c r="J19" s="17"/>
    </row>
    <row r="20" spans="1:10" ht="15" customHeight="1">
      <c r="A20" s="18">
        <v>14</v>
      </c>
      <c r="B20" s="18">
        <v>13</v>
      </c>
      <c r="C20" s="19" t="s">
        <v>135</v>
      </c>
      <c r="D20" s="20">
        <v>2011</v>
      </c>
      <c r="E20" s="19" t="s">
        <v>28</v>
      </c>
      <c r="F20" s="21">
        <v>0.00225694444444444</v>
      </c>
      <c r="G20" s="25">
        <v>0.008541666666666666</v>
      </c>
      <c r="H20" s="137">
        <f t="shared" si="0"/>
        <v>0.006284722222222226</v>
      </c>
      <c r="J20" s="17"/>
    </row>
    <row r="21" spans="1:8" ht="15" customHeight="1">
      <c r="A21" s="34"/>
      <c r="B21" s="6"/>
      <c r="C21" s="23"/>
      <c r="D21" s="6"/>
      <c r="E21" s="24"/>
      <c r="F21" s="10"/>
      <c r="H21" s="136"/>
    </row>
    <row r="22" spans="1:8" ht="15.75" customHeight="1" thickBot="1">
      <c r="A22" s="9" t="s">
        <v>172</v>
      </c>
      <c r="B22" s="7"/>
      <c r="C22" s="8"/>
      <c r="D22" s="7"/>
      <c r="E22" s="9"/>
      <c r="G22" s="16" t="s">
        <v>169</v>
      </c>
      <c r="H22" s="16" t="s">
        <v>170</v>
      </c>
    </row>
    <row r="23" spans="1:8" ht="15.75" customHeight="1" thickBot="1">
      <c r="A23" s="26" t="s">
        <v>165</v>
      </c>
      <c r="B23" s="11" t="s">
        <v>166</v>
      </c>
      <c r="C23" s="12" t="s">
        <v>167</v>
      </c>
      <c r="D23" s="13" t="s">
        <v>0</v>
      </c>
      <c r="E23" s="14" t="s">
        <v>1</v>
      </c>
      <c r="F23" s="15" t="s">
        <v>168</v>
      </c>
      <c r="H23" s="15" t="s">
        <v>239</v>
      </c>
    </row>
    <row r="24" spans="1:8" ht="15.75" customHeight="1">
      <c r="A24" s="35">
        <v>1</v>
      </c>
      <c r="B24" s="39">
        <v>32</v>
      </c>
      <c r="C24" s="145" t="s">
        <v>53</v>
      </c>
      <c r="D24" s="146">
        <v>2009</v>
      </c>
      <c r="E24" s="145" t="s">
        <v>47</v>
      </c>
      <c r="F24" s="172">
        <v>0.00555555555555556</v>
      </c>
      <c r="G24" s="173">
        <v>0.00730324074074074</v>
      </c>
      <c r="H24" s="148">
        <f aca="true" t="shared" si="1" ref="H24:H38">G24-F24</f>
        <v>0.0017476851851851802</v>
      </c>
    </row>
    <row r="25" spans="1:8" ht="15.75" customHeight="1">
      <c r="A25" s="18">
        <v>2</v>
      </c>
      <c r="B25" s="39">
        <v>31</v>
      </c>
      <c r="C25" s="145" t="s">
        <v>52</v>
      </c>
      <c r="D25" s="146">
        <v>2009</v>
      </c>
      <c r="E25" s="145" t="s">
        <v>47</v>
      </c>
      <c r="F25" s="172">
        <v>0.00538194444444445</v>
      </c>
      <c r="G25" s="44">
        <v>0.007511574074074074</v>
      </c>
      <c r="H25" s="137">
        <f t="shared" si="1"/>
        <v>0.0021296296296296246</v>
      </c>
    </row>
    <row r="26" spans="1:8" ht="15.75" customHeight="1">
      <c r="A26" s="18">
        <v>3</v>
      </c>
      <c r="B26" s="39">
        <v>24</v>
      </c>
      <c r="C26" s="145" t="s">
        <v>145</v>
      </c>
      <c r="D26" s="146">
        <v>2009</v>
      </c>
      <c r="E26" s="145" t="s">
        <v>171</v>
      </c>
      <c r="F26" s="172">
        <v>0.0042824074074074075</v>
      </c>
      <c r="G26" s="44">
        <v>0.006504629629629629</v>
      </c>
      <c r="H26" s="137">
        <f t="shared" si="1"/>
        <v>0.002222222222222222</v>
      </c>
    </row>
    <row r="27" spans="1:8" ht="15.75" customHeight="1">
      <c r="A27" s="18">
        <v>4</v>
      </c>
      <c r="B27" s="39">
        <v>30</v>
      </c>
      <c r="C27" s="145" t="s">
        <v>45</v>
      </c>
      <c r="D27" s="146">
        <v>2010</v>
      </c>
      <c r="E27" s="145" t="s">
        <v>28</v>
      </c>
      <c r="F27" s="172">
        <v>0.00520833333333334</v>
      </c>
      <c r="G27" s="44">
        <v>0.0077314814814814815</v>
      </c>
      <c r="H27" s="137">
        <f t="shared" si="1"/>
        <v>0.0025231481481481416</v>
      </c>
    </row>
    <row r="28" spans="1:8" ht="15.75" customHeight="1">
      <c r="A28" s="18">
        <v>5</v>
      </c>
      <c r="B28" s="39">
        <v>28</v>
      </c>
      <c r="C28" s="145" t="s">
        <v>51</v>
      </c>
      <c r="D28" s="146">
        <v>2010</v>
      </c>
      <c r="E28" s="145" t="s">
        <v>47</v>
      </c>
      <c r="F28" s="172">
        <v>0.00486111111111111</v>
      </c>
      <c r="G28" s="44">
        <v>0.0075</v>
      </c>
      <c r="H28" s="137">
        <f t="shared" si="1"/>
        <v>0.0026388888888888894</v>
      </c>
    </row>
    <row r="29" spans="1:8" ht="15.75" customHeight="1">
      <c r="A29" s="18">
        <v>6</v>
      </c>
      <c r="B29" s="39">
        <v>19</v>
      </c>
      <c r="C29" s="145" t="s">
        <v>142</v>
      </c>
      <c r="D29" s="146">
        <v>2010</v>
      </c>
      <c r="E29" s="145" t="s">
        <v>171</v>
      </c>
      <c r="F29" s="172">
        <v>0.00329861111111111</v>
      </c>
      <c r="G29" s="44">
        <v>0.006030092592592593</v>
      </c>
      <c r="H29" s="137">
        <f t="shared" si="1"/>
        <v>0.002731481481481483</v>
      </c>
    </row>
    <row r="30" spans="1:8" ht="15.75" customHeight="1">
      <c r="A30" s="18">
        <v>7</v>
      </c>
      <c r="B30" s="18">
        <v>20</v>
      </c>
      <c r="C30" s="19" t="s">
        <v>101</v>
      </c>
      <c r="D30" s="20">
        <v>2008</v>
      </c>
      <c r="E30" s="19" t="s">
        <v>96</v>
      </c>
      <c r="F30" s="21">
        <v>0.00347222222222222</v>
      </c>
      <c r="G30" s="25">
        <v>0.006284722222222222</v>
      </c>
      <c r="H30" s="137">
        <f t="shared" si="1"/>
        <v>0.002812500000000002</v>
      </c>
    </row>
    <row r="31" spans="1:8" ht="15.75" customHeight="1">
      <c r="A31" s="18">
        <v>8</v>
      </c>
      <c r="B31" s="18">
        <v>21</v>
      </c>
      <c r="C31" s="19" t="s">
        <v>100</v>
      </c>
      <c r="D31" s="20">
        <v>2009</v>
      </c>
      <c r="E31" s="19" t="s">
        <v>96</v>
      </c>
      <c r="F31" s="21">
        <v>0.00364583333333333</v>
      </c>
      <c r="G31" s="25">
        <v>0.006481481481481481</v>
      </c>
      <c r="H31" s="137">
        <f t="shared" si="1"/>
        <v>0.0028356481481481514</v>
      </c>
    </row>
    <row r="32" spans="1:8" ht="15.75" customHeight="1">
      <c r="A32" s="18">
        <v>9</v>
      </c>
      <c r="B32" s="18">
        <v>22</v>
      </c>
      <c r="C32" s="19" t="s">
        <v>46</v>
      </c>
      <c r="D32" s="20">
        <v>2011</v>
      </c>
      <c r="E32" s="19" t="s">
        <v>28</v>
      </c>
      <c r="F32" s="21">
        <v>0.00381944444444445</v>
      </c>
      <c r="G32" s="25">
        <v>0.006967592592592593</v>
      </c>
      <c r="H32" s="137">
        <f t="shared" si="1"/>
        <v>0.003148148148148143</v>
      </c>
    </row>
    <row r="33" spans="1:8" ht="15.75" customHeight="1">
      <c r="A33" s="18">
        <v>10</v>
      </c>
      <c r="B33" s="18">
        <v>26</v>
      </c>
      <c r="C33" s="19" t="s">
        <v>138</v>
      </c>
      <c r="D33" s="20">
        <v>2011</v>
      </c>
      <c r="E33" s="19" t="s">
        <v>171</v>
      </c>
      <c r="F33" s="21">
        <v>0.00451388888888889</v>
      </c>
      <c r="G33" s="170">
        <v>0.0077546296296296295</v>
      </c>
      <c r="H33" s="137">
        <f t="shared" si="1"/>
        <v>0.0032407407407407393</v>
      </c>
    </row>
    <row r="34" spans="1:8" ht="15.75" customHeight="1">
      <c r="A34" s="18">
        <v>11</v>
      </c>
      <c r="B34" s="18">
        <v>27</v>
      </c>
      <c r="C34" s="19" t="s">
        <v>144</v>
      </c>
      <c r="D34" s="20">
        <v>2010</v>
      </c>
      <c r="E34" s="19" t="s">
        <v>171</v>
      </c>
      <c r="F34" s="21">
        <v>0.0046875</v>
      </c>
      <c r="G34" s="25">
        <v>0.008043981481481482</v>
      </c>
      <c r="H34" s="137">
        <f t="shared" si="1"/>
        <v>0.003356481481481482</v>
      </c>
    </row>
    <row r="35" spans="1:8" ht="15.75" customHeight="1">
      <c r="A35" s="18">
        <v>12</v>
      </c>
      <c r="B35" s="18">
        <v>16</v>
      </c>
      <c r="C35" s="19" t="s">
        <v>143</v>
      </c>
      <c r="D35" s="20">
        <v>2010</v>
      </c>
      <c r="E35" s="19" t="s">
        <v>171</v>
      </c>
      <c r="F35" s="21">
        <v>0.002777777777777778</v>
      </c>
      <c r="G35" s="25">
        <v>0.00619212962962963</v>
      </c>
      <c r="H35" s="137">
        <f t="shared" si="1"/>
        <v>0.003414351851851852</v>
      </c>
    </row>
    <row r="36" spans="1:8" ht="15.75" customHeight="1">
      <c r="A36" s="18">
        <v>13</v>
      </c>
      <c r="B36" s="18">
        <v>17</v>
      </c>
      <c r="C36" s="19" t="s">
        <v>139</v>
      </c>
      <c r="D36" s="20">
        <v>2010</v>
      </c>
      <c r="E36" s="19" t="s">
        <v>171</v>
      </c>
      <c r="F36" s="21">
        <v>0.002951388888888889</v>
      </c>
      <c r="G36" s="25">
        <v>0.006701388888888889</v>
      </c>
      <c r="H36" s="137">
        <f t="shared" si="1"/>
        <v>0.00375</v>
      </c>
    </row>
    <row r="37" spans="1:8" ht="15.75" customHeight="1">
      <c r="A37" s="18">
        <v>14</v>
      </c>
      <c r="B37" s="18">
        <v>29</v>
      </c>
      <c r="C37" s="19" t="s">
        <v>140</v>
      </c>
      <c r="D37" s="20">
        <v>2011</v>
      </c>
      <c r="E37" s="19" t="s">
        <v>171</v>
      </c>
      <c r="F37" s="21">
        <v>0.00503472222222223</v>
      </c>
      <c r="G37" s="25">
        <v>0.008877314814814815</v>
      </c>
      <c r="H37" s="137">
        <f t="shared" si="1"/>
        <v>0.003842592592592585</v>
      </c>
    </row>
    <row r="38" spans="1:8" ht="15.75" customHeight="1">
      <c r="A38" s="18">
        <v>15</v>
      </c>
      <c r="B38" s="18">
        <v>25</v>
      </c>
      <c r="C38" s="19" t="s">
        <v>99</v>
      </c>
      <c r="D38" s="20">
        <v>2010</v>
      </c>
      <c r="E38" s="19" t="s">
        <v>96</v>
      </c>
      <c r="F38" s="21">
        <v>0.00434027777777778</v>
      </c>
      <c r="G38" s="25">
        <v>0.00818287037037037</v>
      </c>
      <c r="H38" s="137">
        <f t="shared" si="1"/>
        <v>0.00384259259259259</v>
      </c>
    </row>
    <row r="39" spans="1:8" ht="15.75" customHeight="1">
      <c r="A39" s="31"/>
      <c r="B39" s="27"/>
      <c r="C39" s="28"/>
      <c r="D39" s="29"/>
      <c r="E39" s="28"/>
      <c r="F39" s="30"/>
      <c r="G39" s="33"/>
      <c r="H39" s="171"/>
    </row>
    <row r="40" spans="1:8" ht="15.75" customHeight="1" thickBot="1">
      <c r="A40" s="9" t="s">
        <v>173</v>
      </c>
      <c r="B40" s="7"/>
      <c r="C40" s="8"/>
      <c r="D40" s="7"/>
      <c r="E40" s="9"/>
      <c r="F40" s="32"/>
      <c r="G40" s="16" t="s">
        <v>169</v>
      </c>
      <c r="H40" s="16" t="s">
        <v>170</v>
      </c>
    </row>
    <row r="41" spans="1:8" ht="15.75" customHeight="1" thickBot="1">
      <c r="A41" s="26" t="s">
        <v>165</v>
      </c>
      <c r="B41" s="11" t="s">
        <v>166</v>
      </c>
      <c r="C41" s="12" t="s">
        <v>167</v>
      </c>
      <c r="D41" s="13" t="s">
        <v>0</v>
      </c>
      <c r="E41" s="14" t="s">
        <v>1</v>
      </c>
      <c r="F41" s="15" t="s">
        <v>168</v>
      </c>
      <c r="G41" s="5"/>
      <c r="H41" s="15" t="s">
        <v>239</v>
      </c>
    </row>
    <row r="42" spans="1:8" ht="15.75" customHeight="1">
      <c r="A42" s="184">
        <v>1</v>
      </c>
      <c r="B42" s="39">
        <v>40</v>
      </c>
      <c r="C42" s="145" t="s">
        <v>8</v>
      </c>
      <c r="D42" s="146">
        <v>2007</v>
      </c>
      <c r="E42" s="145" t="s">
        <v>3</v>
      </c>
      <c r="F42" s="172">
        <v>0.00694444444444445</v>
      </c>
      <c r="G42" s="173">
        <v>0.00800925925925926</v>
      </c>
      <c r="H42" s="148">
        <f aca="true" t="shared" si="2" ref="H42:H61">G42-F42</f>
        <v>0.0010648148148148092</v>
      </c>
    </row>
    <row r="43" spans="1:8" ht="15.75" customHeight="1">
      <c r="A43" s="39">
        <v>2</v>
      </c>
      <c r="B43" s="39">
        <v>44</v>
      </c>
      <c r="C43" s="145" t="s">
        <v>81</v>
      </c>
      <c r="D43" s="146">
        <v>2006</v>
      </c>
      <c r="E43" s="145" t="s">
        <v>77</v>
      </c>
      <c r="F43" s="172">
        <v>0.00763888888888889</v>
      </c>
      <c r="G43" s="44">
        <v>0.009097222222222222</v>
      </c>
      <c r="H43" s="137">
        <f t="shared" si="2"/>
        <v>0.0014583333333333314</v>
      </c>
    </row>
    <row r="44" spans="1:8" ht="15.75" customHeight="1">
      <c r="A44" s="39">
        <v>3</v>
      </c>
      <c r="B44" s="39">
        <v>48</v>
      </c>
      <c r="C44" s="145" t="s">
        <v>103</v>
      </c>
      <c r="D44" s="146">
        <v>2007</v>
      </c>
      <c r="E44" s="145" t="s">
        <v>96</v>
      </c>
      <c r="F44" s="172">
        <v>0.00833333333333334</v>
      </c>
      <c r="G44" s="44">
        <v>0.009895833333333333</v>
      </c>
      <c r="H44" s="137">
        <f t="shared" si="2"/>
        <v>0.0015624999999999927</v>
      </c>
    </row>
    <row r="45" spans="1:8" ht="15.75" customHeight="1">
      <c r="A45" s="39">
        <v>4</v>
      </c>
      <c r="B45" s="39">
        <v>42</v>
      </c>
      <c r="C45" s="145" t="s">
        <v>54</v>
      </c>
      <c r="D45" s="146">
        <v>2007</v>
      </c>
      <c r="E45" s="145" t="s">
        <v>47</v>
      </c>
      <c r="F45" s="172">
        <v>0.00729166666666667</v>
      </c>
      <c r="G45" s="44">
        <v>0.008935185185185185</v>
      </c>
      <c r="H45" s="137">
        <f t="shared" si="2"/>
        <v>0.0016435185185185146</v>
      </c>
    </row>
    <row r="46" spans="1:8" ht="15.75" customHeight="1">
      <c r="A46" s="39">
        <v>5</v>
      </c>
      <c r="B46" s="39">
        <v>34</v>
      </c>
      <c r="C46" s="149" t="s">
        <v>15</v>
      </c>
      <c r="D46" s="146">
        <v>2007</v>
      </c>
      <c r="E46" s="145" t="s">
        <v>12</v>
      </c>
      <c r="F46" s="172">
        <v>0.00920138888888889</v>
      </c>
      <c r="G46" s="44">
        <v>0.010925925925925926</v>
      </c>
      <c r="H46" s="137">
        <f t="shared" si="2"/>
        <v>0.0017245370370370366</v>
      </c>
    </row>
    <row r="47" spans="1:8" ht="15.75" customHeight="1">
      <c r="A47" s="39">
        <v>6</v>
      </c>
      <c r="B47" s="39">
        <v>43</v>
      </c>
      <c r="C47" s="145" t="s">
        <v>82</v>
      </c>
      <c r="D47" s="146">
        <v>2007</v>
      </c>
      <c r="E47" s="145" t="s">
        <v>77</v>
      </c>
      <c r="F47" s="172">
        <v>0.00746527777777778</v>
      </c>
      <c r="G47" s="44">
        <v>0.00931712962962963</v>
      </c>
      <c r="H47" s="137">
        <f t="shared" si="2"/>
        <v>0.0018518518518518502</v>
      </c>
    </row>
    <row r="48" spans="1:8" ht="15.75" customHeight="1">
      <c r="A48" s="39">
        <v>7</v>
      </c>
      <c r="B48" s="39">
        <v>23</v>
      </c>
      <c r="C48" s="145" t="s">
        <v>102</v>
      </c>
      <c r="D48" s="146">
        <v>2007</v>
      </c>
      <c r="E48" s="145" t="s">
        <v>96</v>
      </c>
      <c r="F48" s="172">
        <v>0.00850694444444445</v>
      </c>
      <c r="G48" s="44">
        <v>0.010381944444444444</v>
      </c>
      <c r="H48" s="137">
        <f t="shared" si="2"/>
        <v>0.001874999999999993</v>
      </c>
    </row>
    <row r="49" spans="1:8" ht="15.75" customHeight="1">
      <c r="A49" s="39">
        <v>8</v>
      </c>
      <c r="B49" s="39">
        <v>35</v>
      </c>
      <c r="C49" s="145" t="s">
        <v>36</v>
      </c>
      <c r="D49" s="146">
        <v>2007</v>
      </c>
      <c r="E49" s="145" t="s">
        <v>28</v>
      </c>
      <c r="F49" s="172">
        <v>0.006076388888888889</v>
      </c>
      <c r="G49" s="44">
        <v>0.00798611111111111</v>
      </c>
      <c r="H49" s="137">
        <f t="shared" si="2"/>
        <v>0.0019097222222222215</v>
      </c>
    </row>
    <row r="50" spans="1:8" ht="15.75" customHeight="1">
      <c r="A50" s="39">
        <v>9</v>
      </c>
      <c r="B50" s="39">
        <v>47</v>
      </c>
      <c r="C50" s="145" t="s">
        <v>37</v>
      </c>
      <c r="D50" s="146">
        <v>2007</v>
      </c>
      <c r="E50" s="145" t="s">
        <v>28</v>
      </c>
      <c r="F50" s="172">
        <v>0.00815972222222223</v>
      </c>
      <c r="G50" s="44">
        <v>0.010092592592592592</v>
      </c>
      <c r="H50" s="137">
        <f t="shared" si="2"/>
        <v>0.0019328703703703626</v>
      </c>
    </row>
    <row r="51" spans="1:8" ht="15.75" customHeight="1">
      <c r="A51" s="39">
        <v>10</v>
      </c>
      <c r="B51" s="39">
        <v>50</v>
      </c>
      <c r="C51" s="145" t="s">
        <v>147</v>
      </c>
      <c r="D51" s="146">
        <v>2007</v>
      </c>
      <c r="E51" s="145" t="s">
        <v>171</v>
      </c>
      <c r="F51" s="172">
        <v>0.00868055555555556</v>
      </c>
      <c r="G51" s="44">
        <v>0.010648148148148148</v>
      </c>
      <c r="H51" s="137">
        <f t="shared" si="2"/>
        <v>0.0019675925925925885</v>
      </c>
    </row>
    <row r="52" spans="1:8" ht="15.75" customHeight="1">
      <c r="A52" s="39">
        <v>11</v>
      </c>
      <c r="B52" s="39">
        <v>36</v>
      </c>
      <c r="C52" s="145" t="s">
        <v>56</v>
      </c>
      <c r="D52" s="146">
        <v>2007</v>
      </c>
      <c r="E52" s="145" t="s">
        <v>47</v>
      </c>
      <c r="F52" s="172">
        <v>0.00625</v>
      </c>
      <c r="G52" s="44">
        <v>0.008217592592592592</v>
      </c>
      <c r="H52" s="137">
        <f t="shared" si="2"/>
        <v>0.001967592592592592</v>
      </c>
    </row>
    <row r="53" spans="1:8" ht="15.75" customHeight="1">
      <c r="A53" s="39">
        <v>12</v>
      </c>
      <c r="B53" s="39" t="s">
        <v>174</v>
      </c>
      <c r="C53" s="145" t="s">
        <v>42</v>
      </c>
      <c r="D53" s="146">
        <v>2008</v>
      </c>
      <c r="E53" s="145" t="s">
        <v>28</v>
      </c>
      <c r="F53" s="172">
        <v>0.00798611111111112</v>
      </c>
      <c r="G53" s="44">
        <v>0.009976851851851851</v>
      </c>
      <c r="H53" s="137">
        <f t="shared" si="2"/>
        <v>0.001990740740740732</v>
      </c>
    </row>
    <row r="54" spans="1:8" ht="15.75" customHeight="1">
      <c r="A54" s="39">
        <v>13</v>
      </c>
      <c r="B54" s="39">
        <v>53</v>
      </c>
      <c r="C54" s="145" t="s">
        <v>104</v>
      </c>
      <c r="D54" s="146">
        <v>2007</v>
      </c>
      <c r="E54" s="145" t="s">
        <v>96</v>
      </c>
      <c r="F54" s="172">
        <v>0.0092013888888889</v>
      </c>
      <c r="G54" s="44">
        <v>0.011226851851851852</v>
      </c>
      <c r="H54" s="137">
        <f t="shared" si="2"/>
        <v>0.002025462962962953</v>
      </c>
    </row>
    <row r="55" spans="1:8" ht="15.75" customHeight="1">
      <c r="A55" s="39">
        <v>14</v>
      </c>
      <c r="B55" s="39">
        <v>51</v>
      </c>
      <c r="C55" s="145" t="s">
        <v>105</v>
      </c>
      <c r="D55" s="146">
        <v>2007</v>
      </c>
      <c r="E55" s="145" t="s">
        <v>96</v>
      </c>
      <c r="F55" s="172">
        <v>0.00885416666666667</v>
      </c>
      <c r="G55" s="44">
        <v>0.011122685185185185</v>
      </c>
      <c r="H55" s="137">
        <f t="shared" si="2"/>
        <v>0.002268518518518515</v>
      </c>
    </row>
    <row r="56" spans="1:8" ht="15.75" customHeight="1">
      <c r="A56" s="39">
        <v>15</v>
      </c>
      <c r="B56" s="39">
        <v>41</v>
      </c>
      <c r="C56" s="149" t="s">
        <v>16</v>
      </c>
      <c r="D56" s="146">
        <v>2007</v>
      </c>
      <c r="E56" s="145" t="s">
        <v>12</v>
      </c>
      <c r="F56" s="172">
        <v>0.00711805555555556</v>
      </c>
      <c r="G56" s="44">
        <v>0.009432870370370371</v>
      </c>
      <c r="H56" s="137">
        <f t="shared" si="2"/>
        <v>0.0023148148148148112</v>
      </c>
    </row>
    <row r="57" spans="1:8" ht="15.75" customHeight="1">
      <c r="A57" s="39">
        <v>16</v>
      </c>
      <c r="B57" s="39">
        <v>45</v>
      </c>
      <c r="C57" s="145" t="s">
        <v>55</v>
      </c>
      <c r="D57" s="146">
        <v>2008</v>
      </c>
      <c r="E57" s="145" t="s">
        <v>47</v>
      </c>
      <c r="F57" s="172">
        <v>0.0078125</v>
      </c>
      <c r="G57" s="44">
        <v>0.010185185185185186</v>
      </c>
      <c r="H57" s="137">
        <f t="shared" si="2"/>
        <v>0.002372685185185186</v>
      </c>
    </row>
    <row r="58" spans="1:8" ht="15.75" customHeight="1">
      <c r="A58" s="39">
        <v>17</v>
      </c>
      <c r="B58" s="39">
        <v>39</v>
      </c>
      <c r="C58" s="145" t="s">
        <v>41</v>
      </c>
      <c r="D58" s="146">
        <v>2008</v>
      </c>
      <c r="E58" s="145" t="s">
        <v>28</v>
      </c>
      <c r="F58" s="172">
        <v>0.00677083333333333</v>
      </c>
      <c r="G58" s="44">
        <v>0.009236111111111112</v>
      </c>
      <c r="H58" s="137">
        <f t="shared" si="2"/>
        <v>0.0024652777777777815</v>
      </c>
    </row>
    <row r="59" spans="1:8" ht="15.75" customHeight="1">
      <c r="A59" s="39">
        <v>18</v>
      </c>
      <c r="B59" s="39">
        <v>33</v>
      </c>
      <c r="C59" s="145" t="s">
        <v>40</v>
      </c>
      <c r="D59" s="146">
        <v>2008</v>
      </c>
      <c r="E59" s="145" t="s">
        <v>28</v>
      </c>
      <c r="F59" s="172">
        <v>0.005729166666666666</v>
      </c>
      <c r="G59" s="137">
        <v>0.008368055555555556</v>
      </c>
      <c r="H59" s="137">
        <f t="shared" si="2"/>
        <v>0.0026388888888888894</v>
      </c>
    </row>
    <row r="60" spans="1:8" ht="15.75" customHeight="1">
      <c r="A60" s="39">
        <v>19</v>
      </c>
      <c r="B60" s="39">
        <v>38</v>
      </c>
      <c r="C60" s="145" t="s">
        <v>83</v>
      </c>
      <c r="D60" s="146">
        <v>2007</v>
      </c>
      <c r="E60" s="145" t="s">
        <v>77</v>
      </c>
      <c r="F60" s="172">
        <v>0.00659722222222222</v>
      </c>
      <c r="G60" s="44">
        <v>0.009398148148148149</v>
      </c>
      <c r="H60" s="137">
        <f t="shared" si="2"/>
        <v>0.002800925925925929</v>
      </c>
    </row>
    <row r="61" spans="1:8" ht="15.75" customHeight="1">
      <c r="A61" s="39">
        <v>20</v>
      </c>
      <c r="B61" s="39">
        <v>52</v>
      </c>
      <c r="C61" s="145" t="s">
        <v>146</v>
      </c>
      <c r="D61" s="146">
        <v>2008</v>
      </c>
      <c r="E61" s="145" t="s">
        <v>171</v>
      </c>
      <c r="F61" s="172">
        <v>0.00902777777777778</v>
      </c>
      <c r="G61" s="44">
        <v>0.012152777777777778</v>
      </c>
      <c r="H61" s="137">
        <f t="shared" si="2"/>
        <v>0.0031249999999999976</v>
      </c>
    </row>
    <row r="62" spans="1:8" ht="15.75" customHeight="1">
      <c r="A62" s="34"/>
      <c r="H62" s="136"/>
    </row>
    <row r="63" spans="1:8" ht="15.75" customHeight="1" thickBot="1">
      <c r="A63" s="9" t="s">
        <v>175</v>
      </c>
      <c r="B63" s="7"/>
      <c r="C63" s="8"/>
      <c r="D63" s="7"/>
      <c r="E63" s="9"/>
      <c r="F63" s="32"/>
      <c r="G63" s="16" t="s">
        <v>169</v>
      </c>
      <c r="H63" s="16" t="s">
        <v>170</v>
      </c>
    </row>
    <row r="64" spans="1:8" ht="15.75" customHeight="1" thickBot="1">
      <c r="A64" s="26" t="s">
        <v>165</v>
      </c>
      <c r="B64" s="11" t="s">
        <v>166</v>
      </c>
      <c r="C64" s="12" t="s">
        <v>167</v>
      </c>
      <c r="D64" s="13" t="s">
        <v>0</v>
      </c>
      <c r="E64" s="14" t="s">
        <v>1</v>
      </c>
      <c r="F64" s="15" t="s">
        <v>168</v>
      </c>
      <c r="G64" s="5"/>
      <c r="H64" s="15" t="s">
        <v>239</v>
      </c>
    </row>
    <row r="65" spans="1:8" ht="15.75" customHeight="1">
      <c r="A65" s="39">
        <v>1</v>
      </c>
      <c r="B65" s="39">
        <v>64</v>
      </c>
      <c r="C65" s="149" t="s">
        <v>9</v>
      </c>
      <c r="D65" s="146">
        <v>2006</v>
      </c>
      <c r="E65" s="145" t="s">
        <v>3</v>
      </c>
      <c r="F65" s="172">
        <v>0.0111111111111111</v>
      </c>
      <c r="G65" s="173">
        <v>0.01224537037037037</v>
      </c>
      <c r="H65" s="148">
        <f aca="true" t="shared" si="3" ref="H65:H90">G65-F65</f>
        <v>0.0011342592592592706</v>
      </c>
    </row>
    <row r="66" spans="1:8" ht="15.75" customHeight="1">
      <c r="A66" s="39">
        <v>2</v>
      </c>
      <c r="B66" s="39">
        <v>79</v>
      </c>
      <c r="C66" s="145" t="s">
        <v>57</v>
      </c>
      <c r="D66" s="146">
        <v>2008</v>
      </c>
      <c r="E66" s="145" t="s">
        <v>47</v>
      </c>
      <c r="F66" s="172">
        <v>0.0137152777777778</v>
      </c>
      <c r="G66" s="44">
        <v>0.014918981481481481</v>
      </c>
      <c r="H66" s="137">
        <f t="shared" si="3"/>
        <v>0.0012037037037036808</v>
      </c>
    </row>
    <row r="67" spans="1:8" ht="15.75" customHeight="1">
      <c r="A67" s="39">
        <v>3</v>
      </c>
      <c r="B67" s="39">
        <v>66</v>
      </c>
      <c r="C67" s="145" t="s">
        <v>126</v>
      </c>
      <c r="D67" s="146">
        <v>2006</v>
      </c>
      <c r="E67" s="145" t="s">
        <v>127</v>
      </c>
      <c r="F67" s="172">
        <v>0.0114583333333333</v>
      </c>
      <c r="G67" s="44">
        <v>0.012708333333333334</v>
      </c>
      <c r="H67" s="137">
        <f t="shared" si="3"/>
        <v>0.001250000000000034</v>
      </c>
    </row>
    <row r="68" spans="1:8" ht="15.75" customHeight="1">
      <c r="A68" s="39">
        <v>4</v>
      </c>
      <c r="B68" s="39">
        <v>67</v>
      </c>
      <c r="C68" s="149" t="s">
        <v>17</v>
      </c>
      <c r="D68" s="146">
        <v>2007</v>
      </c>
      <c r="E68" s="145" t="s">
        <v>12</v>
      </c>
      <c r="F68" s="172">
        <v>0.0116319444444445</v>
      </c>
      <c r="G68" s="44">
        <v>0.012905092592592593</v>
      </c>
      <c r="H68" s="137">
        <f t="shared" si="3"/>
        <v>0.0012731481481480927</v>
      </c>
    </row>
    <row r="69" spans="1:8" ht="15.75" customHeight="1">
      <c r="A69" s="39">
        <v>5</v>
      </c>
      <c r="B69" s="39">
        <v>70</v>
      </c>
      <c r="C69" s="145" t="s">
        <v>6</v>
      </c>
      <c r="D69" s="146">
        <v>2008</v>
      </c>
      <c r="E69" s="145" t="s">
        <v>3</v>
      </c>
      <c r="F69" s="172">
        <v>0.0121527777777778</v>
      </c>
      <c r="G69" s="44">
        <v>0.01355324074074074</v>
      </c>
      <c r="H69" s="137">
        <f t="shared" si="3"/>
        <v>0.0014004629629629402</v>
      </c>
    </row>
    <row r="70" spans="1:8" ht="15.75" customHeight="1">
      <c r="A70" s="39">
        <v>6</v>
      </c>
      <c r="B70" s="39">
        <v>73</v>
      </c>
      <c r="C70" s="145" t="s">
        <v>60</v>
      </c>
      <c r="D70" s="146">
        <v>2007</v>
      </c>
      <c r="E70" s="145" t="s">
        <v>47</v>
      </c>
      <c r="F70" s="172">
        <v>0.0126736111111111</v>
      </c>
      <c r="G70" s="44">
        <v>0.014074074074074074</v>
      </c>
      <c r="H70" s="137">
        <f t="shared" si="3"/>
        <v>0.0014004629629629731</v>
      </c>
    </row>
    <row r="71" spans="1:8" ht="15.75" customHeight="1">
      <c r="A71" s="39">
        <v>7</v>
      </c>
      <c r="B71" s="39">
        <v>77</v>
      </c>
      <c r="C71" s="145" t="s">
        <v>129</v>
      </c>
      <c r="D71" s="146">
        <v>2007</v>
      </c>
      <c r="E71" s="145" t="s">
        <v>127</v>
      </c>
      <c r="F71" s="172">
        <v>0.0133680555555556</v>
      </c>
      <c r="G71" s="44">
        <v>0.014861111111111111</v>
      </c>
      <c r="H71" s="137">
        <f t="shared" si="3"/>
        <v>0.0014930555555555114</v>
      </c>
    </row>
    <row r="72" spans="1:8" ht="15.75" customHeight="1">
      <c r="A72" s="39">
        <v>8</v>
      </c>
      <c r="B72" s="39">
        <v>58</v>
      </c>
      <c r="C72" s="145" t="s">
        <v>128</v>
      </c>
      <c r="D72" s="146">
        <v>2007</v>
      </c>
      <c r="E72" s="145" t="s">
        <v>127</v>
      </c>
      <c r="F72" s="172">
        <v>0.010243055555555556</v>
      </c>
      <c r="G72" s="44">
        <v>0.011805555555555555</v>
      </c>
      <c r="H72" s="137">
        <f t="shared" si="3"/>
        <v>0.0015624999999999997</v>
      </c>
    </row>
    <row r="73" spans="1:8" ht="15.75" customHeight="1">
      <c r="A73" s="39">
        <v>9</v>
      </c>
      <c r="B73" s="39">
        <v>72</v>
      </c>
      <c r="C73" s="145" t="s">
        <v>7</v>
      </c>
      <c r="D73" s="146">
        <v>2008</v>
      </c>
      <c r="E73" s="145" t="s">
        <v>3</v>
      </c>
      <c r="F73" s="172">
        <v>0.0125</v>
      </c>
      <c r="G73" s="44">
        <v>0.0140625</v>
      </c>
      <c r="H73" s="137">
        <f t="shared" si="3"/>
        <v>0.0015624999999999997</v>
      </c>
    </row>
    <row r="74" spans="1:8" ht="15.75" customHeight="1">
      <c r="A74" s="39">
        <v>10</v>
      </c>
      <c r="B74" s="39">
        <v>71</v>
      </c>
      <c r="C74" s="149" t="s">
        <v>13</v>
      </c>
      <c r="D74" s="146">
        <v>2008</v>
      </c>
      <c r="E74" s="145" t="s">
        <v>12</v>
      </c>
      <c r="F74" s="172">
        <v>0.0123263888888889</v>
      </c>
      <c r="G74" s="44">
        <v>0.013935185185185186</v>
      </c>
      <c r="H74" s="137">
        <f t="shared" si="3"/>
        <v>0.0016087962962962853</v>
      </c>
    </row>
    <row r="75" spans="1:8" ht="15.75" customHeight="1">
      <c r="A75" s="39">
        <v>11</v>
      </c>
      <c r="B75" s="39">
        <v>55</v>
      </c>
      <c r="C75" s="145" t="s">
        <v>5</v>
      </c>
      <c r="D75" s="146">
        <v>2008</v>
      </c>
      <c r="E75" s="145" t="s">
        <v>3</v>
      </c>
      <c r="F75" s="172">
        <v>0.00954861111111111</v>
      </c>
      <c r="G75" s="44">
        <v>0.011226851851851852</v>
      </c>
      <c r="H75" s="137">
        <f t="shared" si="3"/>
        <v>0.0016782407407407423</v>
      </c>
    </row>
    <row r="76" spans="1:8" ht="15.75" customHeight="1">
      <c r="A76" s="39">
        <v>12</v>
      </c>
      <c r="B76" s="39">
        <v>81</v>
      </c>
      <c r="C76" s="145" t="s">
        <v>108</v>
      </c>
      <c r="D76" s="146">
        <v>2007</v>
      </c>
      <c r="E76" s="145" t="s">
        <v>96</v>
      </c>
      <c r="F76" s="172">
        <v>0.0140625</v>
      </c>
      <c r="G76" s="44">
        <v>0.015925925925925927</v>
      </c>
      <c r="H76" s="137">
        <f t="shared" si="3"/>
        <v>0.0018634259259259264</v>
      </c>
    </row>
    <row r="77" spans="1:8" ht="15.75" customHeight="1">
      <c r="A77" s="39">
        <v>13</v>
      </c>
      <c r="B77" s="39">
        <v>57</v>
      </c>
      <c r="C77" s="145" t="s">
        <v>58</v>
      </c>
      <c r="D77" s="146">
        <v>2008</v>
      </c>
      <c r="E77" s="145" t="s">
        <v>47</v>
      </c>
      <c r="F77" s="172">
        <v>0.00989583333333333</v>
      </c>
      <c r="G77" s="44">
        <v>0.011782407407407408</v>
      </c>
      <c r="H77" s="137">
        <f t="shared" si="3"/>
        <v>0.0018865740740740787</v>
      </c>
    </row>
    <row r="78" spans="1:8" ht="15.75" customHeight="1">
      <c r="A78" s="39">
        <v>14</v>
      </c>
      <c r="B78" s="39">
        <v>63</v>
      </c>
      <c r="C78" s="145" t="s">
        <v>59</v>
      </c>
      <c r="D78" s="146">
        <v>2008</v>
      </c>
      <c r="E78" s="145" t="s">
        <v>47</v>
      </c>
      <c r="F78" s="172">
        <v>0.0109375</v>
      </c>
      <c r="G78" s="44">
        <v>0.012835648148148148</v>
      </c>
      <c r="H78" s="137">
        <f t="shared" si="3"/>
        <v>0.0018981481481481488</v>
      </c>
    </row>
    <row r="79" spans="1:8" ht="15.75" customHeight="1">
      <c r="A79" s="39">
        <v>15</v>
      </c>
      <c r="B79" s="39">
        <v>61</v>
      </c>
      <c r="C79" s="145" t="s">
        <v>86</v>
      </c>
      <c r="D79" s="146">
        <v>2006</v>
      </c>
      <c r="E79" s="145" t="s">
        <v>77</v>
      </c>
      <c r="F79" s="172">
        <v>0.0105902777777778</v>
      </c>
      <c r="G79" s="44">
        <v>0.01255787037037037</v>
      </c>
      <c r="H79" s="137">
        <f t="shared" si="3"/>
        <v>0.001967592592592571</v>
      </c>
    </row>
    <row r="80" spans="1:8" ht="15.75" customHeight="1">
      <c r="A80" s="39">
        <v>16</v>
      </c>
      <c r="B80" s="39">
        <v>75</v>
      </c>
      <c r="C80" s="145" t="s">
        <v>85</v>
      </c>
      <c r="D80" s="146">
        <v>2007</v>
      </c>
      <c r="E80" s="145" t="s">
        <v>77</v>
      </c>
      <c r="F80" s="172">
        <v>0.0130208333333333</v>
      </c>
      <c r="G80" s="44">
        <v>0.014988425925925926</v>
      </c>
      <c r="H80" s="137">
        <f t="shared" si="3"/>
        <v>0.0019675925925926267</v>
      </c>
    </row>
    <row r="81" spans="1:8" ht="15.75" customHeight="1">
      <c r="A81" s="39">
        <v>17</v>
      </c>
      <c r="B81" s="39">
        <v>65</v>
      </c>
      <c r="C81" s="145" t="s">
        <v>35</v>
      </c>
      <c r="D81" s="146">
        <v>2007</v>
      </c>
      <c r="E81" s="145" t="s">
        <v>28</v>
      </c>
      <c r="F81" s="172">
        <v>0.0112847222222222</v>
      </c>
      <c r="G81" s="44">
        <v>0.013310185185185185</v>
      </c>
      <c r="H81" s="137">
        <f t="shared" si="3"/>
        <v>0.002025462962962986</v>
      </c>
    </row>
    <row r="82" spans="1:8" ht="15.75" customHeight="1">
      <c r="A82" s="39">
        <v>18</v>
      </c>
      <c r="B82" s="39">
        <v>78</v>
      </c>
      <c r="C82" s="145" t="s">
        <v>38</v>
      </c>
      <c r="D82" s="146">
        <v>2008</v>
      </c>
      <c r="E82" s="145" t="s">
        <v>28</v>
      </c>
      <c r="F82" s="172">
        <v>0.0135416666666667</v>
      </c>
      <c r="G82" s="44">
        <v>0.015648148148148147</v>
      </c>
      <c r="H82" s="137">
        <f t="shared" si="3"/>
        <v>0.002106481481481447</v>
      </c>
    </row>
    <row r="83" spans="1:8" ht="15.75" customHeight="1">
      <c r="A83" s="39">
        <v>19</v>
      </c>
      <c r="B83" s="39">
        <v>59</v>
      </c>
      <c r="C83" s="149" t="s">
        <v>14</v>
      </c>
      <c r="D83" s="146">
        <v>2007</v>
      </c>
      <c r="E83" s="145" t="s">
        <v>12</v>
      </c>
      <c r="F83" s="172">
        <v>0.0102430555555556</v>
      </c>
      <c r="G83" s="44">
        <v>0.012372685185185184</v>
      </c>
      <c r="H83" s="137">
        <f t="shared" si="3"/>
        <v>0.002129629629629584</v>
      </c>
    </row>
    <row r="84" spans="1:8" ht="15.75" customHeight="1">
      <c r="A84" s="39">
        <v>20</v>
      </c>
      <c r="B84" s="39">
        <v>68</v>
      </c>
      <c r="C84" s="145" t="s">
        <v>34</v>
      </c>
      <c r="D84" s="146">
        <v>2007</v>
      </c>
      <c r="E84" s="145" t="s">
        <v>28</v>
      </c>
      <c r="F84" s="172">
        <v>0.0118055555555556</v>
      </c>
      <c r="G84" s="44">
        <v>0.014027777777777778</v>
      </c>
      <c r="H84" s="137">
        <f t="shared" si="3"/>
        <v>0.0022222222222221776</v>
      </c>
    </row>
    <row r="85" spans="1:8" ht="15.75" customHeight="1">
      <c r="A85" s="39">
        <v>21</v>
      </c>
      <c r="B85" s="39">
        <v>56</v>
      </c>
      <c r="C85" s="145" t="s">
        <v>148</v>
      </c>
      <c r="D85" s="146">
        <v>2007</v>
      </c>
      <c r="E85" s="145" t="s">
        <v>171</v>
      </c>
      <c r="F85" s="172">
        <v>0.009722222222222222</v>
      </c>
      <c r="G85" s="44">
        <v>0.012013888888888888</v>
      </c>
      <c r="H85" s="137">
        <f t="shared" si="3"/>
        <v>0.002291666666666666</v>
      </c>
    </row>
    <row r="86" spans="1:8" ht="15.75" customHeight="1">
      <c r="A86" s="39">
        <v>22</v>
      </c>
      <c r="B86" s="39">
        <v>74</v>
      </c>
      <c r="C86" s="145" t="s">
        <v>106</v>
      </c>
      <c r="D86" s="146">
        <v>2006</v>
      </c>
      <c r="E86" s="145" t="s">
        <v>96</v>
      </c>
      <c r="F86" s="172">
        <v>0.0128472222222222</v>
      </c>
      <c r="G86" s="44">
        <v>0.015173611111111112</v>
      </c>
      <c r="H86" s="137">
        <f t="shared" si="3"/>
        <v>0.002326388888888911</v>
      </c>
    </row>
    <row r="87" spans="1:8" ht="15.75" customHeight="1">
      <c r="A87" s="39">
        <v>23</v>
      </c>
      <c r="B87" s="39">
        <v>62</v>
      </c>
      <c r="C87" s="145" t="s">
        <v>149</v>
      </c>
      <c r="D87" s="146">
        <v>2007</v>
      </c>
      <c r="E87" s="145" t="s">
        <v>171</v>
      </c>
      <c r="F87" s="172">
        <v>0.0107638888888889</v>
      </c>
      <c r="G87" s="44">
        <v>0.013344907407407408</v>
      </c>
      <c r="H87" s="137">
        <f t="shared" si="3"/>
        <v>0.0025810185185185085</v>
      </c>
    </row>
    <row r="88" spans="1:8" ht="15.75" customHeight="1">
      <c r="A88" s="39">
        <v>24</v>
      </c>
      <c r="B88" s="39">
        <v>80</v>
      </c>
      <c r="C88" s="145" t="s">
        <v>39</v>
      </c>
      <c r="D88" s="146">
        <v>2008</v>
      </c>
      <c r="E88" s="145" t="s">
        <v>28</v>
      </c>
      <c r="F88" s="172">
        <v>0.0138888888888889</v>
      </c>
      <c r="G88" s="44">
        <v>0.01646990740740741</v>
      </c>
      <c r="H88" s="137">
        <f t="shared" si="3"/>
        <v>0.0025810185185185085</v>
      </c>
    </row>
    <row r="89" spans="1:8" ht="15.75" customHeight="1">
      <c r="A89" s="39">
        <v>25</v>
      </c>
      <c r="B89" s="39">
        <v>69</v>
      </c>
      <c r="C89" s="145" t="s">
        <v>107</v>
      </c>
      <c r="D89" s="146">
        <v>2007</v>
      </c>
      <c r="E89" s="145" t="s">
        <v>96</v>
      </c>
      <c r="F89" s="172">
        <v>0.0119791666666667</v>
      </c>
      <c r="G89" s="44">
        <v>0.01505787037037037</v>
      </c>
      <c r="H89" s="137">
        <f t="shared" si="3"/>
        <v>0.0030787037037036703</v>
      </c>
    </row>
    <row r="90" spans="1:8" ht="15.75" customHeight="1">
      <c r="A90" s="39">
        <v>26</v>
      </c>
      <c r="B90" s="39">
        <v>45</v>
      </c>
      <c r="C90" s="145" t="s">
        <v>176</v>
      </c>
      <c r="D90" s="146">
        <v>2008</v>
      </c>
      <c r="E90" s="145" t="s">
        <v>96</v>
      </c>
      <c r="F90" s="172">
        <v>0.009375</v>
      </c>
      <c r="G90" s="137">
        <v>0.016134259259259258</v>
      </c>
      <c r="H90" s="137">
        <f t="shared" si="3"/>
        <v>0.006759259259259258</v>
      </c>
    </row>
    <row r="91" spans="1:8" ht="15.75" customHeight="1">
      <c r="A91" s="42"/>
      <c r="B91" s="41"/>
      <c r="C91" s="174"/>
      <c r="D91" s="175"/>
      <c r="E91" s="174"/>
      <c r="F91" s="176"/>
      <c r="G91" s="171"/>
      <c r="H91" s="171"/>
    </row>
    <row r="92" spans="1:8" ht="15.75" customHeight="1" thickBot="1">
      <c r="A92" s="9" t="s">
        <v>177</v>
      </c>
      <c r="B92" s="7"/>
      <c r="C92" s="8"/>
      <c r="D92" s="7"/>
      <c r="E92" s="9"/>
      <c r="F92" s="32"/>
      <c r="G92" s="16" t="s">
        <v>169</v>
      </c>
      <c r="H92" s="16" t="s">
        <v>180</v>
      </c>
    </row>
    <row r="93" spans="1:8" ht="15.75" customHeight="1" thickBot="1">
      <c r="A93" s="26" t="s">
        <v>165</v>
      </c>
      <c r="B93" s="11" t="s">
        <v>166</v>
      </c>
      <c r="C93" s="12" t="s">
        <v>167</v>
      </c>
      <c r="D93" s="13" t="s">
        <v>0</v>
      </c>
      <c r="E93" s="14" t="s">
        <v>1</v>
      </c>
      <c r="F93" s="15" t="s">
        <v>168</v>
      </c>
      <c r="G93" s="5"/>
      <c r="H93" s="15" t="s">
        <v>239</v>
      </c>
    </row>
    <row r="94" spans="1:8" ht="15.75" customHeight="1">
      <c r="A94" s="177">
        <v>1</v>
      </c>
      <c r="B94" s="39">
        <v>91</v>
      </c>
      <c r="C94" s="145" t="s">
        <v>61</v>
      </c>
      <c r="D94" s="146">
        <v>2006</v>
      </c>
      <c r="E94" s="145" t="s">
        <v>47</v>
      </c>
      <c r="F94" s="172">
        <v>0.0157986111111111</v>
      </c>
      <c r="G94" s="173">
        <v>0.018564814814814815</v>
      </c>
      <c r="H94" s="148">
        <f aca="true" t="shared" si="4" ref="H94:H111">G94-F94</f>
        <v>0.002766203703703715</v>
      </c>
    </row>
    <row r="95" spans="1:8" ht="15.75" customHeight="1">
      <c r="A95" s="39">
        <v>2</v>
      </c>
      <c r="B95" s="39">
        <v>96</v>
      </c>
      <c r="C95" s="145" t="s">
        <v>113</v>
      </c>
      <c r="D95" s="146">
        <v>2006</v>
      </c>
      <c r="E95" s="145" t="s">
        <v>96</v>
      </c>
      <c r="F95" s="172">
        <v>0.0166666666666667</v>
      </c>
      <c r="G95" s="44">
        <v>0.020127314814814813</v>
      </c>
      <c r="H95" s="137">
        <f t="shared" si="4"/>
        <v>0.003460648148148112</v>
      </c>
    </row>
    <row r="96" spans="1:8" ht="15.75" customHeight="1">
      <c r="A96" s="39">
        <v>3</v>
      </c>
      <c r="B96" s="39">
        <v>92</v>
      </c>
      <c r="C96" s="145" t="s">
        <v>110</v>
      </c>
      <c r="D96" s="146">
        <v>2005</v>
      </c>
      <c r="E96" s="145" t="s">
        <v>96</v>
      </c>
      <c r="F96" s="172">
        <v>0.0159722222222222</v>
      </c>
      <c r="G96" s="44">
        <v>0.01945601851851852</v>
      </c>
      <c r="H96" s="137">
        <f t="shared" si="4"/>
        <v>0.003483796296296318</v>
      </c>
    </row>
    <row r="97" spans="1:8" ht="15.75" customHeight="1">
      <c r="A97" s="39">
        <v>4</v>
      </c>
      <c r="B97" s="39">
        <v>95</v>
      </c>
      <c r="C97" s="145" t="s">
        <v>84</v>
      </c>
      <c r="D97" s="146">
        <v>2005</v>
      </c>
      <c r="E97" s="145" t="s">
        <v>77</v>
      </c>
      <c r="F97" s="172">
        <v>0.0164930555555556</v>
      </c>
      <c r="G97" s="44">
        <v>0.020011574074074074</v>
      </c>
      <c r="H97" s="137">
        <f t="shared" si="4"/>
        <v>0.003518518518518473</v>
      </c>
    </row>
    <row r="98" spans="1:8" ht="15.75" customHeight="1">
      <c r="A98" s="39">
        <v>5</v>
      </c>
      <c r="B98" s="39">
        <v>97</v>
      </c>
      <c r="C98" s="149" t="s">
        <v>18</v>
      </c>
      <c r="D98" s="146">
        <v>2006</v>
      </c>
      <c r="E98" s="145" t="s">
        <v>12</v>
      </c>
      <c r="F98" s="172">
        <v>0.0168402777777778</v>
      </c>
      <c r="G98" s="44">
        <v>0.020671296296296295</v>
      </c>
      <c r="H98" s="137">
        <f t="shared" si="4"/>
        <v>0.003831018518518494</v>
      </c>
    </row>
    <row r="99" spans="1:8" ht="15.75" customHeight="1">
      <c r="A99" s="39">
        <v>6</v>
      </c>
      <c r="B99" s="39">
        <v>98</v>
      </c>
      <c r="C99" s="145" t="s">
        <v>153</v>
      </c>
      <c r="D99" s="146">
        <v>2005</v>
      </c>
      <c r="E99" s="145" t="s">
        <v>171</v>
      </c>
      <c r="F99" s="172">
        <v>0.0170138888888889</v>
      </c>
      <c r="G99" s="44">
        <v>0.020844907407407406</v>
      </c>
      <c r="H99" s="137">
        <f t="shared" si="4"/>
        <v>0.0038310185185185044</v>
      </c>
    </row>
    <row r="100" spans="1:8" ht="15.75" customHeight="1">
      <c r="A100" s="39">
        <v>7</v>
      </c>
      <c r="B100" s="39">
        <v>88</v>
      </c>
      <c r="C100" s="145" t="s">
        <v>130</v>
      </c>
      <c r="D100" s="146">
        <v>2006</v>
      </c>
      <c r="E100" s="145" t="s">
        <v>127</v>
      </c>
      <c r="F100" s="172">
        <v>0.0152777777777778</v>
      </c>
      <c r="G100" s="44">
        <v>0.01912037037037037</v>
      </c>
      <c r="H100" s="137">
        <f t="shared" si="4"/>
        <v>0.003842592592592571</v>
      </c>
    </row>
    <row r="101" spans="1:8" ht="15.75" customHeight="1">
      <c r="A101" s="39">
        <v>8</v>
      </c>
      <c r="B101" s="39">
        <v>94</v>
      </c>
      <c r="C101" s="145" t="s">
        <v>63</v>
      </c>
      <c r="D101" s="146">
        <v>2005</v>
      </c>
      <c r="E101" s="145" t="s">
        <v>47</v>
      </c>
      <c r="F101" s="172">
        <v>0.0163194444444444</v>
      </c>
      <c r="G101" s="44">
        <v>0.020543981481481483</v>
      </c>
      <c r="H101" s="137">
        <f t="shared" si="4"/>
        <v>0.004224537037037082</v>
      </c>
    </row>
    <row r="102" spans="1:8" ht="15.75" customHeight="1">
      <c r="A102" s="39">
        <v>9</v>
      </c>
      <c r="B102" s="39">
        <v>82</v>
      </c>
      <c r="C102" s="145" t="s">
        <v>112</v>
      </c>
      <c r="D102" s="146">
        <v>2005</v>
      </c>
      <c r="E102" s="145" t="s">
        <v>96</v>
      </c>
      <c r="F102" s="172">
        <v>0.01423611111111111</v>
      </c>
      <c r="G102" s="137">
        <v>0.018622685185185187</v>
      </c>
      <c r="H102" s="137">
        <f t="shared" si="4"/>
        <v>0.004386574074074076</v>
      </c>
    </row>
    <row r="103" spans="1:8" ht="15.75" customHeight="1">
      <c r="A103" s="39">
        <v>10</v>
      </c>
      <c r="B103" s="39">
        <v>87</v>
      </c>
      <c r="C103" s="149" t="s">
        <v>19</v>
      </c>
      <c r="D103" s="146">
        <v>2006</v>
      </c>
      <c r="E103" s="145" t="s">
        <v>12</v>
      </c>
      <c r="F103" s="172">
        <v>0.0151041666666667</v>
      </c>
      <c r="G103" s="44">
        <v>0.01957175925925926</v>
      </c>
      <c r="H103" s="137">
        <f t="shared" si="4"/>
        <v>0.004467592592592561</v>
      </c>
    </row>
    <row r="104" spans="1:8" ht="15.75" customHeight="1">
      <c r="A104" s="39">
        <v>11</v>
      </c>
      <c r="B104" s="39">
        <v>85</v>
      </c>
      <c r="C104" s="145" t="s">
        <v>154</v>
      </c>
      <c r="D104" s="146">
        <v>2005</v>
      </c>
      <c r="E104" s="145" t="s">
        <v>171</v>
      </c>
      <c r="F104" s="172">
        <v>0.0147569444444444</v>
      </c>
      <c r="G104" s="44">
        <v>0.019444444444444445</v>
      </c>
      <c r="H104" s="137">
        <f t="shared" si="4"/>
        <v>0.004687500000000044</v>
      </c>
    </row>
    <row r="105" spans="1:8" ht="15.75" customHeight="1">
      <c r="A105" s="39">
        <v>12</v>
      </c>
      <c r="B105" s="39">
        <v>93</v>
      </c>
      <c r="C105" s="145" t="s">
        <v>131</v>
      </c>
      <c r="D105" s="146">
        <v>2006</v>
      </c>
      <c r="E105" s="145" t="s">
        <v>127</v>
      </c>
      <c r="F105" s="172">
        <v>0.0161458333333333</v>
      </c>
      <c r="G105" s="44">
        <v>0.020925925925925924</v>
      </c>
      <c r="H105" s="137">
        <f t="shared" si="4"/>
        <v>0.004780092592592624</v>
      </c>
    </row>
    <row r="106" spans="1:8" ht="15.75" customHeight="1">
      <c r="A106" s="39">
        <v>13</v>
      </c>
      <c r="B106" s="39">
        <v>86</v>
      </c>
      <c r="C106" s="145" t="s">
        <v>62</v>
      </c>
      <c r="D106" s="146">
        <v>2006</v>
      </c>
      <c r="E106" s="145" t="s">
        <v>47</v>
      </c>
      <c r="F106" s="172">
        <v>0.0149305555555556</v>
      </c>
      <c r="G106" s="44">
        <v>0.019918981481481482</v>
      </c>
      <c r="H106" s="137">
        <f t="shared" si="4"/>
        <v>0.004988425925925882</v>
      </c>
    </row>
    <row r="107" spans="1:8" ht="15.75" customHeight="1">
      <c r="A107" s="39">
        <v>14</v>
      </c>
      <c r="B107" s="39">
        <v>99</v>
      </c>
      <c r="C107" s="145" t="s">
        <v>87</v>
      </c>
      <c r="D107" s="146">
        <v>2005</v>
      </c>
      <c r="E107" s="145" t="s">
        <v>77</v>
      </c>
      <c r="F107" s="172">
        <v>0.0171875</v>
      </c>
      <c r="G107" s="44">
        <v>0.02221064814814815</v>
      </c>
      <c r="H107" s="137">
        <f t="shared" si="4"/>
        <v>0.005023148148148148</v>
      </c>
    </row>
    <row r="108" spans="1:8" ht="15.75" customHeight="1">
      <c r="A108" s="39">
        <v>15</v>
      </c>
      <c r="B108" s="39">
        <v>83</v>
      </c>
      <c r="C108" s="149" t="s">
        <v>20</v>
      </c>
      <c r="D108" s="146">
        <v>2006</v>
      </c>
      <c r="E108" s="145" t="s">
        <v>12</v>
      </c>
      <c r="F108" s="172">
        <v>0.014409722222222221</v>
      </c>
      <c r="G108" s="44">
        <v>0.01960648148148148</v>
      </c>
      <c r="H108" s="137">
        <f t="shared" si="4"/>
        <v>0.00519675925925926</v>
      </c>
    </row>
    <row r="109" spans="1:8" ht="15.75" customHeight="1">
      <c r="A109" s="39">
        <v>16</v>
      </c>
      <c r="B109" s="39">
        <v>90</v>
      </c>
      <c r="C109" s="145" t="s">
        <v>111</v>
      </c>
      <c r="D109" s="146">
        <v>2005</v>
      </c>
      <c r="E109" s="145" t="s">
        <v>96</v>
      </c>
      <c r="F109" s="172">
        <v>0.015625</v>
      </c>
      <c r="G109" s="44">
        <v>0.021076388888888888</v>
      </c>
      <c r="H109" s="137">
        <f t="shared" si="4"/>
        <v>0.0054513888888888876</v>
      </c>
    </row>
    <row r="110" spans="1:8" ht="15.75" customHeight="1">
      <c r="A110" s="39">
        <v>17</v>
      </c>
      <c r="B110" s="39">
        <v>100</v>
      </c>
      <c r="C110" s="149" t="s">
        <v>21</v>
      </c>
      <c r="D110" s="146">
        <v>2004</v>
      </c>
      <c r="E110" s="145" t="s">
        <v>12</v>
      </c>
      <c r="F110" s="172">
        <v>0.0173611111111111</v>
      </c>
      <c r="G110" s="44">
        <v>0.022928240740740742</v>
      </c>
      <c r="H110" s="137">
        <f t="shared" si="4"/>
        <v>0.005567129629629641</v>
      </c>
    </row>
    <row r="111" spans="1:8" ht="15.75" customHeight="1">
      <c r="A111" s="39">
        <v>18</v>
      </c>
      <c r="B111" s="39">
        <v>84</v>
      </c>
      <c r="C111" s="145" t="s">
        <v>109</v>
      </c>
      <c r="D111" s="146">
        <v>2006</v>
      </c>
      <c r="E111" s="145" t="s">
        <v>96</v>
      </c>
      <c r="F111" s="172">
        <v>0.014583333333333332</v>
      </c>
      <c r="G111" s="44">
        <v>0.02017361111111111</v>
      </c>
      <c r="H111" s="137">
        <f t="shared" si="4"/>
        <v>0.005590277777777779</v>
      </c>
    </row>
    <row r="112" spans="1:8" ht="15.75" customHeight="1">
      <c r="A112" s="22"/>
      <c r="B112" s="27"/>
      <c r="C112" s="28"/>
      <c r="D112" s="29"/>
      <c r="E112" s="38"/>
      <c r="F112" s="30"/>
      <c r="H112" s="25"/>
    </row>
    <row r="113" spans="1:8" ht="15.75" customHeight="1" thickBot="1">
      <c r="A113" s="9" t="s">
        <v>179</v>
      </c>
      <c r="B113" s="7"/>
      <c r="C113" s="8"/>
      <c r="D113" s="7"/>
      <c r="E113" s="9"/>
      <c r="F113" s="32"/>
      <c r="G113" s="16" t="s">
        <v>169</v>
      </c>
      <c r="H113" s="16" t="s">
        <v>180</v>
      </c>
    </row>
    <row r="114" spans="1:8" ht="15.75" customHeight="1">
      <c r="A114" s="178" t="s">
        <v>178</v>
      </c>
      <c r="B114" s="179" t="s">
        <v>166</v>
      </c>
      <c r="C114" s="180" t="s">
        <v>167</v>
      </c>
      <c r="D114" s="181" t="s">
        <v>0</v>
      </c>
      <c r="E114" s="182" t="s">
        <v>1</v>
      </c>
      <c r="F114" s="183" t="s">
        <v>168</v>
      </c>
      <c r="G114" s="5"/>
      <c r="H114" s="183" t="s">
        <v>239</v>
      </c>
    </row>
    <row r="115" spans="1:8" ht="15.75" customHeight="1">
      <c r="A115" s="18">
        <v>1</v>
      </c>
      <c r="B115" s="39">
        <v>113</v>
      </c>
      <c r="C115" s="145" t="s">
        <v>151</v>
      </c>
      <c r="D115" s="146">
        <v>2004</v>
      </c>
      <c r="E115" s="145" t="s">
        <v>171</v>
      </c>
      <c r="F115" s="172">
        <v>0.0196180555555556</v>
      </c>
      <c r="G115" s="44">
        <v>0.02207175925925926</v>
      </c>
      <c r="H115" s="137">
        <f aca="true" t="shared" si="5" ref="H115:H131">G115-F115</f>
        <v>0.0024537037037036594</v>
      </c>
    </row>
    <row r="116" spans="1:8" ht="15.75" customHeight="1">
      <c r="A116" s="18">
        <v>2</v>
      </c>
      <c r="B116" s="39">
        <v>104</v>
      </c>
      <c r="C116" s="145" t="s">
        <v>150</v>
      </c>
      <c r="D116" s="146">
        <v>2005</v>
      </c>
      <c r="E116" s="145" t="s">
        <v>171</v>
      </c>
      <c r="F116" s="172">
        <v>0.0180555555555556</v>
      </c>
      <c r="G116" s="44">
        <v>0.020613425925925927</v>
      </c>
      <c r="H116" s="137">
        <f t="shared" si="5"/>
        <v>0.0025578703703703284</v>
      </c>
    </row>
    <row r="117" spans="1:8" ht="15.75" customHeight="1">
      <c r="A117" s="18">
        <v>3</v>
      </c>
      <c r="B117" s="39">
        <v>112</v>
      </c>
      <c r="C117" s="145" t="s">
        <v>64</v>
      </c>
      <c r="D117" s="146">
        <v>2005</v>
      </c>
      <c r="E117" s="145" t="s">
        <v>47</v>
      </c>
      <c r="F117" s="172">
        <v>0.0194444444444444</v>
      </c>
      <c r="G117" s="44">
        <v>0.022291666666666668</v>
      </c>
      <c r="H117" s="137">
        <f t="shared" si="5"/>
        <v>0.0028472222222222683</v>
      </c>
    </row>
    <row r="118" spans="1:8" ht="15.75" customHeight="1">
      <c r="A118" s="18">
        <v>4</v>
      </c>
      <c r="B118" s="39">
        <v>108</v>
      </c>
      <c r="C118" s="145" t="s">
        <v>80</v>
      </c>
      <c r="D118" s="146">
        <v>2006</v>
      </c>
      <c r="E118" s="145" t="s">
        <v>77</v>
      </c>
      <c r="F118" s="172">
        <v>0.01875</v>
      </c>
      <c r="G118" s="44">
        <v>0.02171296296296296</v>
      </c>
      <c r="H118" s="137">
        <f t="shared" si="5"/>
        <v>0.0029629629629629624</v>
      </c>
    </row>
    <row r="119" spans="1:8" ht="15.75" customHeight="1">
      <c r="A119" s="18">
        <v>5</v>
      </c>
      <c r="B119" s="39">
        <v>107</v>
      </c>
      <c r="C119" s="145" t="s">
        <v>32</v>
      </c>
      <c r="D119" s="146">
        <v>2005</v>
      </c>
      <c r="E119" s="145" t="s">
        <v>28</v>
      </c>
      <c r="F119" s="172">
        <v>0.0185763888888889</v>
      </c>
      <c r="G119" s="44">
        <v>0.02185185185185185</v>
      </c>
      <c r="H119" s="137">
        <f t="shared" si="5"/>
        <v>0.0032754629629629523</v>
      </c>
    </row>
    <row r="120" spans="1:8" ht="15.75" customHeight="1">
      <c r="A120" s="18">
        <v>6</v>
      </c>
      <c r="B120" s="39">
        <v>101</v>
      </c>
      <c r="C120" s="145" t="s">
        <v>152</v>
      </c>
      <c r="D120" s="146">
        <v>2005</v>
      </c>
      <c r="E120" s="145" t="s">
        <v>171</v>
      </c>
      <c r="F120" s="172">
        <v>0.017534722222222222</v>
      </c>
      <c r="G120" s="137">
        <v>0.02091435185185185</v>
      </c>
      <c r="H120" s="137">
        <f t="shared" si="5"/>
        <v>0.0033796296296296283</v>
      </c>
    </row>
    <row r="121" spans="1:8" ht="15.75" customHeight="1">
      <c r="A121" s="18">
        <v>7</v>
      </c>
      <c r="B121" s="39">
        <v>118</v>
      </c>
      <c r="C121" s="19" t="s">
        <v>65</v>
      </c>
      <c r="D121" s="20">
        <v>2005</v>
      </c>
      <c r="E121" s="19" t="s">
        <v>47</v>
      </c>
      <c r="F121" s="21">
        <v>0.0204861111111111</v>
      </c>
      <c r="G121" s="25">
        <v>0.024027777777777776</v>
      </c>
      <c r="H121" s="137">
        <f t="shared" si="5"/>
        <v>0.0035416666666666756</v>
      </c>
    </row>
    <row r="122" spans="1:8" ht="15.75" customHeight="1">
      <c r="A122" s="18">
        <v>8</v>
      </c>
      <c r="B122" s="39">
        <v>119</v>
      </c>
      <c r="C122" s="40" t="s">
        <v>10</v>
      </c>
      <c r="D122" s="20">
        <v>2006</v>
      </c>
      <c r="E122" s="19" t="s">
        <v>3</v>
      </c>
      <c r="F122" s="21">
        <v>0.0206597222222222</v>
      </c>
      <c r="G122" s="25">
        <v>0.02420138888888889</v>
      </c>
      <c r="H122" s="137">
        <f t="shared" si="5"/>
        <v>0.0035416666666666895</v>
      </c>
    </row>
    <row r="123" spans="1:8" ht="15.75" customHeight="1">
      <c r="A123" s="18">
        <v>9</v>
      </c>
      <c r="B123" s="39">
        <v>111</v>
      </c>
      <c r="C123" s="19" t="s">
        <v>114</v>
      </c>
      <c r="D123" s="20">
        <v>2005</v>
      </c>
      <c r="E123" s="19" t="s">
        <v>96</v>
      </c>
      <c r="F123" s="21">
        <v>0.0192708333333333</v>
      </c>
      <c r="G123" s="25">
        <v>0.02290509259259259</v>
      </c>
      <c r="H123" s="137">
        <f t="shared" si="5"/>
        <v>0.003634259259259292</v>
      </c>
    </row>
    <row r="124" spans="1:8" ht="15.75" customHeight="1">
      <c r="A124" s="18">
        <v>10</v>
      </c>
      <c r="B124" s="39">
        <v>103</v>
      </c>
      <c r="C124" s="19" t="s">
        <v>66</v>
      </c>
      <c r="D124" s="20">
        <v>2006</v>
      </c>
      <c r="E124" s="19" t="s">
        <v>47</v>
      </c>
      <c r="F124" s="21">
        <v>0.017881944444444443</v>
      </c>
      <c r="G124" s="25">
        <v>0.021574074074074075</v>
      </c>
      <c r="H124" s="137">
        <f t="shared" si="5"/>
        <v>0.003692129629629632</v>
      </c>
    </row>
    <row r="125" spans="1:8" ht="15.75" customHeight="1">
      <c r="A125" s="18">
        <v>11</v>
      </c>
      <c r="B125" s="39">
        <v>115</v>
      </c>
      <c r="C125" s="19" t="s">
        <v>33</v>
      </c>
      <c r="D125" s="20">
        <v>2006</v>
      </c>
      <c r="E125" s="19" t="s">
        <v>28</v>
      </c>
      <c r="F125" s="21">
        <v>0.0199652777777778</v>
      </c>
      <c r="G125" s="25">
        <v>0.023900462962962964</v>
      </c>
      <c r="H125" s="137">
        <f t="shared" si="5"/>
        <v>0.003935185185185163</v>
      </c>
    </row>
    <row r="126" spans="1:8" ht="15.75" customHeight="1">
      <c r="A126" s="18">
        <v>12</v>
      </c>
      <c r="B126" s="39">
        <v>106</v>
      </c>
      <c r="C126" s="19" t="s">
        <v>67</v>
      </c>
      <c r="D126" s="20">
        <v>2006</v>
      </c>
      <c r="E126" s="19" t="s">
        <v>47</v>
      </c>
      <c r="F126" s="21">
        <v>0.0184027777777778</v>
      </c>
      <c r="G126" s="25">
        <v>0.022858796296296297</v>
      </c>
      <c r="H126" s="137">
        <f t="shared" si="5"/>
        <v>0.004456018518518498</v>
      </c>
    </row>
    <row r="127" spans="1:8" ht="15.75" customHeight="1">
      <c r="A127" s="18">
        <v>13</v>
      </c>
      <c r="B127" s="39">
        <v>109</v>
      </c>
      <c r="C127" s="19" t="s">
        <v>69</v>
      </c>
      <c r="D127" s="20">
        <v>2005</v>
      </c>
      <c r="E127" s="19" t="s">
        <v>47</v>
      </c>
      <c r="F127" s="21">
        <v>0.0189236111111111</v>
      </c>
      <c r="G127" s="25">
        <v>0.02337962962962963</v>
      </c>
      <c r="H127" s="137">
        <f t="shared" si="5"/>
        <v>0.004456018518518529</v>
      </c>
    </row>
    <row r="128" spans="1:8" ht="15.75" customHeight="1">
      <c r="A128" s="18">
        <v>14</v>
      </c>
      <c r="B128" s="39">
        <v>110</v>
      </c>
      <c r="C128" s="19" t="s">
        <v>181</v>
      </c>
      <c r="D128" s="20"/>
      <c r="E128" s="19" t="s">
        <v>77</v>
      </c>
      <c r="F128" s="21">
        <v>0.0190972222222222</v>
      </c>
      <c r="G128" s="25">
        <v>0.023819444444444445</v>
      </c>
      <c r="H128" s="137">
        <f t="shared" si="5"/>
        <v>0.004722222222222246</v>
      </c>
    </row>
    <row r="129" spans="1:8" ht="15.75" customHeight="1">
      <c r="A129" s="18">
        <v>15</v>
      </c>
      <c r="B129" s="39">
        <v>116</v>
      </c>
      <c r="C129" s="19" t="s">
        <v>90</v>
      </c>
      <c r="D129" s="20">
        <v>2005</v>
      </c>
      <c r="E129" s="19" t="s">
        <v>77</v>
      </c>
      <c r="F129" s="21">
        <v>0.0201388888888889</v>
      </c>
      <c r="G129" s="25">
        <v>0.02525462962962963</v>
      </c>
      <c r="H129" s="137">
        <f t="shared" si="5"/>
        <v>0.00511574074074073</v>
      </c>
    </row>
    <row r="130" spans="1:8" ht="15.75" customHeight="1">
      <c r="A130" s="18">
        <v>16</v>
      </c>
      <c r="B130" s="39">
        <v>105</v>
      </c>
      <c r="C130" s="19" t="s">
        <v>89</v>
      </c>
      <c r="D130" s="20">
        <v>2005</v>
      </c>
      <c r="E130" s="19" t="s">
        <v>77</v>
      </c>
      <c r="F130" s="21">
        <v>0.0182291666666667</v>
      </c>
      <c r="G130" s="25">
        <v>0.023703703703703703</v>
      </c>
      <c r="H130" s="137">
        <f t="shared" si="5"/>
        <v>0.0054745370370370035</v>
      </c>
    </row>
    <row r="131" spans="1:8" ht="15.75" customHeight="1">
      <c r="A131" s="18">
        <v>17</v>
      </c>
      <c r="B131" s="39">
        <v>114</v>
      </c>
      <c r="C131" s="19" t="s">
        <v>68</v>
      </c>
      <c r="D131" s="20">
        <v>2006</v>
      </c>
      <c r="E131" s="19" t="s">
        <v>47</v>
      </c>
      <c r="F131" s="21">
        <v>0.0197916666666667</v>
      </c>
      <c r="G131" s="25">
        <v>0.02550925925925926</v>
      </c>
      <c r="H131" s="137">
        <f t="shared" si="5"/>
        <v>0.005717592592592559</v>
      </c>
    </row>
    <row r="132" spans="1:8" ht="15.75" customHeight="1">
      <c r="A132" s="34"/>
      <c r="B132" s="41"/>
      <c r="H132" s="136"/>
    </row>
    <row r="133" spans="1:8" ht="15.75" customHeight="1" thickBot="1">
      <c r="A133" s="9" t="s">
        <v>182</v>
      </c>
      <c r="B133" s="7"/>
      <c r="C133" s="8"/>
      <c r="D133" s="7"/>
      <c r="E133" s="9"/>
      <c r="F133" s="32"/>
      <c r="G133" s="16" t="s">
        <v>169</v>
      </c>
      <c r="H133" s="16" t="s">
        <v>180</v>
      </c>
    </row>
    <row r="134" spans="1:8" ht="15.75" customHeight="1" thickBot="1">
      <c r="A134" s="26" t="s">
        <v>165</v>
      </c>
      <c r="B134" s="11" t="s">
        <v>166</v>
      </c>
      <c r="C134" s="12" t="s">
        <v>167</v>
      </c>
      <c r="D134" s="13" t="s">
        <v>0</v>
      </c>
      <c r="E134" s="14" t="s">
        <v>1</v>
      </c>
      <c r="F134" s="15" t="s">
        <v>168</v>
      </c>
      <c r="G134" s="5"/>
      <c r="H134" s="183" t="s">
        <v>239</v>
      </c>
    </row>
    <row r="135" spans="1:8" ht="15.75" customHeight="1">
      <c r="A135" s="39">
        <v>1</v>
      </c>
      <c r="B135" s="39">
        <v>127</v>
      </c>
      <c r="C135" s="149" t="s">
        <v>11</v>
      </c>
      <c r="D135" s="146">
        <v>2003</v>
      </c>
      <c r="E135" s="145" t="s">
        <v>3</v>
      </c>
      <c r="F135" s="172">
        <v>0.0220486111111111</v>
      </c>
      <c r="G135" s="173">
        <v>0.024537037037037038</v>
      </c>
      <c r="H135" s="148">
        <f aca="true" t="shared" si="6" ref="H135:H151">G135-F135</f>
        <v>0.002488425925925939</v>
      </c>
    </row>
    <row r="136" spans="1:8" ht="15.75" customHeight="1">
      <c r="A136" s="39">
        <v>2</v>
      </c>
      <c r="B136" s="39">
        <v>128</v>
      </c>
      <c r="C136" s="149" t="s">
        <v>24</v>
      </c>
      <c r="D136" s="146">
        <v>2003</v>
      </c>
      <c r="E136" s="145" t="s">
        <v>12</v>
      </c>
      <c r="F136" s="172">
        <v>0.0222222222222222</v>
      </c>
      <c r="G136" s="44">
        <v>0.02528935185185185</v>
      </c>
      <c r="H136" s="137">
        <f t="shared" si="6"/>
        <v>0.0030671296296296523</v>
      </c>
    </row>
    <row r="137" spans="1:8" ht="15.75" customHeight="1">
      <c r="A137" s="39">
        <v>3</v>
      </c>
      <c r="B137" s="39">
        <v>126</v>
      </c>
      <c r="C137" s="149" t="s">
        <v>25</v>
      </c>
      <c r="D137" s="146">
        <v>2003</v>
      </c>
      <c r="E137" s="145" t="s">
        <v>12</v>
      </c>
      <c r="F137" s="172">
        <v>0.021875</v>
      </c>
      <c r="G137" s="44">
        <v>0.024965277777777777</v>
      </c>
      <c r="H137" s="137">
        <f t="shared" si="6"/>
        <v>0.0030902777777777786</v>
      </c>
    </row>
    <row r="138" spans="1:8" ht="15.75" customHeight="1">
      <c r="A138" s="39">
        <v>4</v>
      </c>
      <c r="B138" s="39">
        <v>133</v>
      </c>
      <c r="C138" s="149" t="s">
        <v>31</v>
      </c>
      <c r="D138" s="146">
        <v>2002</v>
      </c>
      <c r="E138" s="145" t="s">
        <v>28</v>
      </c>
      <c r="F138" s="172">
        <v>0.0230902777777778</v>
      </c>
      <c r="G138" s="44">
        <v>0.026469907407407407</v>
      </c>
      <c r="H138" s="137">
        <f t="shared" si="6"/>
        <v>0.0033796296296296074</v>
      </c>
    </row>
    <row r="139" spans="1:8" ht="15.75" customHeight="1">
      <c r="A139" s="39">
        <v>5</v>
      </c>
      <c r="B139" s="39">
        <v>135</v>
      </c>
      <c r="C139" s="149" t="s">
        <v>26</v>
      </c>
      <c r="D139" s="146">
        <v>2003</v>
      </c>
      <c r="E139" s="145" t="s">
        <v>12</v>
      </c>
      <c r="F139" s="172">
        <v>0.0234375</v>
      </c>
      <c r="G139" s="44">
        <v>0.026817129629629628</v>
      </c>
      <c r="H139" s="137">
        <f t="shared" si="6"/>
        <v>0.0033796296296296283</v>
      </c>
    </row>
    <row r="140" spans="1:8" ht="15.75" customHeight="1">
      <c r="A140" s="39">
        <v>6</v>
      </c>
      <c r="B140" s="39">
        <v>131</v>
      </c>
      <c r="C140" s="145" t="s">
        <v>70</v>
      </c>
      <c r="D140" s="146">
        <v>2003</v>
      </c>
      <c r="E140" s="145" t="s">
        <v>47</v>
      </c>
      <c r="F140" s="172">
        <v>0.0227430555555555</v>
      </c>
      <c r="G140" s="44">
        <v>0.02621527777777778</v>
      </c>
      <c r="H140" s="137">
        <f t="shared" si="6"/>
        <v>0.0034722222222222793</v>
      </c>
    </row>
    <row r="141" spans="1:8" ht="15.75" customHeight="1">
      <c r="A141" s="39">
        <v>7</v>
      </c>
      <c r="B141" s="39">
        <v>122</v>
      </c>
      <c r="C141" s="145" t="s">
        <v>132</v>
      </c>
      <c r="D141" s="146">
        <v>2004</v>
      </c>
      <c r="E141" s="145" t="s">
        <v>127</v>
      </c>
      <c r="F141" s="172">
        <v>0.021180555555555553</v>
      </c>
      <c r="G141" s="44">
        <v>0.02466435185185185</v>
      </c>
      <c r="H141" s="137">
        <f t="shared" si="6"/>
        <v>0.0034837962962962973</v>
      </c>
    </row>
    <row r="142" spans="1:8" ht="15.75" customHeight="1">
      <c r="A142" s="39">
        <v>8</v>
      </c>
      <c r="B142" s="39">
        <v>132</v>
      </c>
      <c r="C142" s="145" t="s">
        <v>71</v>
      </c>
      <c r="D142" s="146">
        <v>2003</v>
      </c>
      <c r="E142" s="145" t="s">
        <v>47</v>
      </c>
      <c r="F142" s="172">
        <v>0.0229166666666667</v>
      </c>
      <c r="G142" s="44">
        <v>0.026493055555555554</v>
      </c>
      <c r="H142" s="137">
        <f t="shared" si="6"/>
        <v>0.0035763888888888547</v>
      </c>
    </row>
    <row r="143" spans="1:8" ht="15.75" customHeight="1">
      <c r="A143" s="39">
        <v>9</v>
      </c>
      <c r="B143" s="39" t="s">
        <v>183</v>
      </c>
      <c r="C143" s="145" t="s">
        <v>88</v>
      </c>
      <c r="D143" s="146">
        <v>2003</v>
      </c>
      <c r="E143" s="145" t="s">
        <v>77</v>
      </c>
      <c r="F143" s="172">
        <v>0.0239583333333333</v>
      </c>
      <c r="G143" s="44">
        <v>0.02767361111111111</v>
      </c>
      <c r="H143" s="137">
        <f t="shared" si="6"/>
        <v>0.0037152777777778104</v>
      </c>
    </row>
    <row r="144" spans="1:8" ht="15.75" customHeight="1">
      <c r="A144" s="39">
        <v>10</v>
      </c>
      <c r="B144" s="39">
        <v>137</v>
      </c>
      <c r="C144" s="149" t="s">
        <v>23</v>
      </c>
      <c r="D144" s="146">
        <v>2004</v>
      </c>
      <c r="E144" s="145" t="s">
        <v>12</v>
      </c>
      <c r="F144" s="172">
        <v>0.0237847222222222</v>
      </c>
      <c r="G144" s="44">
        <v>0.02753472222222222</v>
      </c>
      <c r="H144" s="137">
        <f t="shared" si="6"/>
        <v>0.0037500000000000207</v>
      </c>
    </row>
    <row r="145" spans="1:8" ht="15.75" customHeight="1">
      <c r="A145" s="39">
        <v>11</v>
      </c>
      <c r="B145" s="39" t="s">
        <v>184</v>
      </c>
      <c r="C145" s="145" t="s">
        <v>116</v>
      </c>
      <c r="D145" s="146">
        <v>2004</v>
      </c>
      <c r="E145" s="145" t="s">
        <v>96</v>
      </c>
      <c r="F145" s="172">
        <v>0.0236111111111111</v>
      </c>
      <c r="G145" s="44">
        <v>0.027407407407407408</v>
      </c>
      <c r="H145" s="137">
        <f t="shared" si="6"/>
        <v>0.003796296296296308</v>
      </c>
    </row>
    <row r="146" spans="1:8" ht="15.75" customHeight="1">
      <c r="A146" s="39">
        <v>12</v>
      </c>
      <c r="B146" s="39">
        <v>124</v>
      </c>
      <c r="C146" s="145" t="s">
        <v>115</v>
      </c>
      <c r="D146" s="146">
        <v>2003</v>
      </c>
      <c r="E146" s="145" t="s">
        <v>96</v>
      </c>
      <c r="F146" s="172">
        <v>0.0215277777777778</v>
      </c>
      <c r="G146" s="44">
        <v>0.02564814814814815</v>
      </c>
      <c r="H146" s="137">
        <f t="shared" si="6"/>
        <v>0.004120370370370351</v>
      </c>
    </row>
    <row r="147" spans="1:8" ht="15.75" customHeight="1">
      <c r="A147" s="39">
        <v>13</v>
      </c>
      <c r="B147" s="39">
        <v>120</v>
      </c>
      <c r="C147" s="145" t="s">
        <v>133</v>
      </c>
      <c r="D147" s="146">
        <v>2003</v>
      </c>
      <c r="E147" s="145" t="s">
        <v>127</v>
      </c>
      <c r="F147" s="172">
        <v>0.020833333333333332</v>
      </c>
      <c r="G147" s="137">
        <v>0.025104166666666667</v>
      </c>
      <c r="H147" s="137">
        <f t="shared" si="6"/>
        <v>0.004270833333333335</v>
      </c>
    </row>
    <row r="148" spans="1:8" ht="15.75" customHeight="1">
      <c r="A148" s="39">
        <v>14</v>
      </c>
      <c r="B148" s="39">
        <v>121</v>
      </c>
      <c r="C148" s="149" t="s">
        <v>22</v>
      </c>
      <c r="D148" s="146">
        <v>2004</v>
      </c>
      <c r="E148" s="145" t="s">
        <v>12</v>
      </c>
      <c r="F148" s="172">
        <v>0.021006944444444443</v>
      </c>
      <c r="G148" s="44">
        <v>0.025486111111111112</v>
      </c>
      <c r="H148" s="137">
        <f t="shared" si="6"/>
        <v>0.0044791666666666695</v>
      </c>
    </row>
    <row r="149" spans="1:8" ht="15.75" customHeight="1">
      <c r="A149" s="39">
        <v>15</v>
      </c>
      <c r="B149" s="39">
        <v>123</v>
      </c>
      <c r="C149" s="145" t="s">
        <v>76</v>
      </c>
      <c r="D149" s="146">
        <v>2004</v>
      </c>
      <c r="E149" s="145" t="s">
        <v>77</v>
      </c>
      <c r="F149" s="172">
        <v>0.0213541666666667</v>
      </c>
      <c r="G149" s="44">
        <v>0.025891203703703704</v>
      </c>
      <c r="H149" s="137">
        <f t="shared" si="6"/>
        <v>0.004537037037037006</v>
      </c>
    </row>
    <row r="150" spans="1:8" ht="15.75" customHeight="1">
      <c r="A150" s="39">
        <v>16</v>
      </c>
      <c r="B150" s="39">
        <v>125</v>
      </c>
      <c r="C150" s="145" t="s">
        <v>72</v>
      </c>
      <c r="D150" s="146">
        <v>2003</v>
      </c>
      <c r="E150" s="145" t="s">
        <v>47</v>
      </c>
      <c r="F150" s="172">
        <v>0.0217013888888889</v>
      </c>
      <c r="G150" s="44">
        <v>0.026539351851851852</v>
      </c>
      <c r="H150" s="137">
        <f t="shared" si="6"/>
        <v>0.004837962962962954</v>
      </c>
    </row>
    <row r="151" spans="1:8" ht="15.75" customHeight="1">
      <c r="A151" s="39">
        <v>17</v>
      </c>
      <c r="B151" s="39">
        <v>129</v>
      </c>
      <c r="C151" s="145" t="s">
        <v>78</v>
      </c>
      <c r="D151" s="146">
        <v>2003</v>
      </c>
      <c r="E151" s="145" t="s">
        <v>77</v>
      </c>
      <c r="F151" s="172">
        <v>0.0223958333333333</v>
      </c>
      <c r="G151" s="44">
        <v>0.027372685185185184</v>
      </c>
      <c r="H151" s="137">
        <f t="shared" si="6"/>
        <v>0.004976851851851885</v>
      </c>
    </row>
    <row r="152" spans="1:8" ht="15.75" customHeight="1">
      <c r="A152" s="41"/>
      <c r="B152" s="41"/>
      <c r="C152" s="174"/>
      <c r="D152" s="175"/>
      <c r="E152" s="174"/>
      <c r="F152" s="176"/>
      <c r="G152" s="185"/>
      <c r="H152" s="171"/>
    </row>
    <row r="153" spans="1:8" ht="15.75" customHeight="1" thickBot="1">
      <c r="A153" s="9" t="s">
        <v>185</v>
      </c>
      <c r="B153" s="7"/>
      <c r="C153" s="8"/>
      <c r="D153" s="7"/>
      <c r="E153" s="9"/>
      <c r="F153" s="32"/>
      <c r="G153" s="16" t="s">
        <v>169</v>
      </c>
      <c r="H153" s="16" t="s">
        <v>180</v>
      </c>
    </row>
    <row r="154" spans="1:8" ht="15.75" customHeight="1" thickBot="1">
      <c r="A154" s="26" t="s">
        <v>165</v>
      </c>
      <c r="B154" s="11" t="s">
        <v>166</v>
      </c>
      <c r="C154" s="12" t="s">
        <v>167</v>
      </c>
      <c r="D154" s="13" t="s">
        <v>0</v>
      </c>
      <c r="E154" s="14" t="s">
        <v>1</v>
      </c>
      <c r="F154" s="15" t="s">
        <v>168</v>
      </c>
      <c r="G154" s="5"/>
      <c r="H154" s="183" t="s">
        <v>239</v>
      </c>
    </row>
    <row r="155" spans="1:8" ht="15.75" customHeight="1">
      <c r="A155" s="184">
        <v>1</v>
      </c>
      <c r="B155" s="39" t="s">
        <v>186</v>
      </c>
      <c r="C155" s="145" t="s">
        <v>75</v>
      </c>
      <c r="D155" s="146">
        <v>2003</v>
      </c>
      <c r="E155" s="145" t="s">
        <v>47</v>
      </c>
      <c r="F155" s="172">
        <v>0.027083333333333334</v>
      </c>
      <c r="G155" s="173">
        <v>0.02837962962962963</v>
      </c>
      <c r="H155" s="148">
        <f aca="true" t="shared" si="7" ref="H155:H168">G155-F155</f>
        <v>0.0012962962962962954</v>
      </c>
    </row>
    <row r="156" spans="1:8" ht="15.75" customHeight="1">
      <c r="A156" s="39">
        <v>2</v>
      </c>
      <c r="B156" s="39" t="s">
        <v>187</v>
      </c>
      <c r="C156" s="145" t="s">
        <v>156</v>
      </c>
      <c r="D156" s="146">
        <v>2003</v>
      </c>
      <c r="E156" s="145" t="s">
        <v>171</v>
      </c>
      <c r="F156" s="172">
        <v>0.0263888888888889</v>
      </c>
      <c r="G156" s="44">
        <v>0.028391203703703703</v>
      </c>
      <c r="H156" s="137">
        <f t="shared" si="7"/>
        <v>0.002002314814814804</v>
      </c>
    </row>
    <row r="157" spans="1:8" ht="15.75" customHeight="1">
      <c r="A157" s="39">
        <v>3</v>
      </c>
      <c r="B157" s="39" t="s">
        <v>188</v>
      </c>
      <c r="C157" s="145" t="s">
        <v>155</v>
      </c>
      <c r="D157" s="146">
        <v>2003</v>
      </c>
      <c r="E157" s="145" t="s">
        <v>171</v>
      </c>
      <c r="F157" s="172">
        <v>0.025</v>
      </c>
      <c r="G157" s="44">
        <v>0.027175925925925926</v>
      </c>
      <c r="H157" s="137">
        <f t="shared" si="7"/>
        <v>0.002175925925925925</v>
      </c>
    </row>
    <row r="158" spans="1:8" ht="15.75" customHeight="1">
      <c r="A158" s="39">
        <v>4</v>
      </c>
      <c r="B158" s="39" t="s">
        <v>189</v>
      </c>
      <c r="C158" s="145" t="s">
        <v>157</v>
      </c>
      <c r="D158" s="146">
        <v>2004</v>
      </c>
      <c r="E158" s="145" t="s">
        <v>171</v>
      </c>
      <c r="F158" s="172">
        <v>0.0258680555555555</v>
      </c>
      <c r="G158" s="44">
        <v>0.028171296296296295</v>
      </c>
      <c r="H158" s="137">
        <f t="shared" si="7"/>
        <v>0.0023032407407407966</v>
      </c>
    </row>
    <row r="159" spans="1:8" ht="15.75" customHeight="1">
      <c r="A159" s="39">
        <v>5</v>
      </c>
      <c r="B159" s="39" t="s">
        <v>190</v>
      </c>
      <c r="C159" s="145" t="s">
        <v>134</v>
      </c>
      <c r="D159" s="146">
        <v>2003</v>
      </c>
      <c r="E159" s="145" t="s">
        <v>127</v>
      </c>
      <c r="F159" s="172">
        <v>0.0256944444444444</v>
      </c>
      <c r="G159" s="44">
        <v>0.02806712962962963</v>
      </c>
      <c r="H159" s="137">
        <f t="shared" si="7"/>
        <v>0.0023726851851852276</v>
      </c>
    </row>
    <row r="160" spans="1:8" ht="15.75" customHeight="1">
      <c r="A160" s="39">
        <v>6</v>
      </c>
      <c r="B160" s="39" t="s">
        <v>191</v>
      </c>
      <c r="C160" s="149" t="s">
        <v>27</v>
      </c>
      <c r="D160" s="146">
        <v>2004</v>
      </c>
      <c r="E160" s="145" t="s">
        <v>28</v>
      </c>
      <c r="F160" s="172">
        <v>0.0253472222222222</v>
      </c>
      <c r="G160" s="44">
        <v>0.027870370370370372</v>
      </c>
      <c r="H160" s="137">
        <f t="shared" si="7"/>
        <v>0.00252314814814817</v>
      </c>
    </row>
    <row r="161" spans="1:8" ht="15.75" customHeight="1">
      <c r="A161" s="39">
        <v>7</v>
      </c>
      <c r="B161" s="39" t="s">
        <v>192</v>
      </c>
      <c r="C161" s="145" t="s">
        <v>118</v>
      </c>
      <c r="D161" s="146">
        <v>2004</v>
      </c>
      <c r="E161" s="145" t="s">
        <v>96</v>
      </c>
      <c r="F161" s="172">
        <v>0.0255208333333333</v>
      </c>
      <c r="G161" s="44">
        <v>0.028541666666666667</v>
      </c>
      <c r="H161" s="137">
        <f t="shared" si="7"/>
        <v>0.003020833333333365</v>
      </c>
    </row>
    <row r="162" spans="1:8" ht="15.75" customHeight="1">
      <c r="A162" s="39">
        <v>8</v>
      </c>
      <c r="B162" s="39">
        <v>139</v>
      </c>
      <c r="C162" s="149" t="s">
        <v>29</v>
      </c>
      <c r="D162" s="146">
        <v>2003</v>
      </c>
      <c r="E162" s="145" t="s">
        <v>28</v>
      </c>
      <c r="F162" s="172">
        <v>0.024131944444444445</v>
      </c>
      <c r="G162" s="137">
        <v>0.027233796296296298</v>
      </c>
      <c r="H162" s="137">
        <f t="shared" si="7"/>
        <v>0.003101851851851852</v>
      </c>
    </row>
    <row r="163" spans="1:8" ht="15.75" customHeight="1">
      <c r="A163" s="39">
        <v>9</v>
      </c>
      <c r="B163" s="39" t="s">
        <v>193</v>
      </c>
      <c r="C163" s="145" t="s">
        <v>79</v>
      </c>
      <c r="D163" s="146">
        <v>2004</v>
      </c>
      <c r="E163" s="145" t="s">
        <v>77</v>
      </c>
      <c r="F163" s="172">
        <v>0.0248263888888889</v>
      </c>
      <c r="G163" s="44">
        <v>0.028229166666666666</v>
      </c>
      <c r="H163" s="137">
        <f t="shared" si="7"/>
        <v>0.003402777777777765</v>
      </c>
    </row>
    <row r="164" spans="1:8" ht="15.75" customHeight="1">
      <c r="A164" s="39">
        <v>10</v>
      </c>
      <c r="B164" s="39" t="s">
        <v>194</v>
      </c>
      <c r="C164" s="149" t="s">
        <v>30</v>
      </c>
      <c r="D164" s="146">
        <v>2004</v>
      </c>
      <c r="E164" s="145" t="s">
        <v>28</v>
      </c>
      <c r="F164" s="172">
        <v>0.0251736111111111</v>
      </c>
      <c r="G164" s="44">
        <v>0.028599537037037038</v>
      </c>
      <c r="H164" s="137">
        <f t="shared" si="7"/>
        <v>0.0034259259259259364</v>
      </c>
    </row>
    <row r="165" spans="1:8" ht="15.75" customHeight="1">
      <c r="A165" s="39">
        <v>11</v>
      </c>
      <c r="B165" s="39" t="s">
        <v>195</v>
      </c>
      <c r="C165" s="145" t="s">
        <v>73</v>
      </c>
      <c r="D165" s="146">
        <v>2003</v>
      </c>
      <c r="E165" s="145" t="s">
        <v>47</v>
      </c>
      <c r="F165" s="172">
        <v>0.0260416666666667</v>
      </c>
      <c r="G165" s="44">
        <v>0.02949074074074074</v>
      </c>
      <c r="H165" s="137">
        <f t="shared" si="7"/>
        <v>0.003449074074074042</v>
      </c>
    </row>
    <row r="166" spans="1:8" ht="15.75" customHeight="1">
      <c r="A166" s="39">
        <v>12</v>
      </c>
      <c r="B166" s="39" t="s">
        <v>196</v>
      </c>
      <c r="C166" s="145" t="s">
        <v>119</v>
      </c>
      <c r="D166" s="146">
        <v>2004</v>
      </c>
      <c r="E166" s="145" t="s">
        <v>96</v>
      </c>
      <c r="F166" s="172">
        <v>0.0262152777777778</v>
      </c>
      <c r="G166" s="44">
        <v>0.029907407407407407</v>
      </c>
      <c r="H166" s="137">
        <f t="shared" si="7"/>
        <v>0.0036921296296296077</v>
      </c>
    </row>
    <row r="167" spans="1:8" ht="15.75" customHeight="1">
      <c r="A167" s="39">
        <v>13</v>
      </c>
      <c r="B167" s="39" t="s">
        <v>197</v>
      </c>
      <c r="C167" s="145" t="s">
        <v>117</v>
      </c>
      <c r="D167" s="146">
        <v>2004</v>
      </c>
      <c r="E167" s="145" t="s">
        <v>96</v>
      </c>
      <c r="F167" s="172">
        <v>0.0246527777777778</v>
      </c>
      <c r="G167" s="44">
        <v>0.02849537037037037</v>
      </c>
      <c r="H167" s="137">
        <f t="shared" si="7"/>
        <v>0.0038425925925925676</v>
      </c>
    </row>
    <row r="168" spans="1:9" ht="15.75" customHeight="1">
      <c r="A168" s="39">
        <v>14</v>
      </c>
      <c r="B168" s="39">
        <v>140</v>
      </c>
      <c r="C168" s="145" t="s">
        <v>74</v>
      </c>
      <c r="D168" s="146">
        <v>2003</v>
      </c>
      <c r="E168" s="145" t="s">
        <v>47</v>
      </c>
      <c r="F168" s="172">
        <v>0.024305555555555556</v>
      </c>
      <c r="G168" s="44">
        <v>0.02644675925925926</v>
      </c>
      <c r="H168" s="137">
        <f t="shared" si="7"/>
        <v>0.002141203703703704</v>
      </c>
      <c r="I168" s="5" t="s">
        <v>170</v>
      </c>
    </row>
    <row r="169" spans="1:8" ht="15.75" customHeight="1">
      <c r="A169" s="41"/>
      <c r="B169" s="41"/>
      <c r="C169" s="174"/>
      <c r="D169" s="175"/>
      <c r="E169" s="174"/>
      <c r="F169" s="176"/>
      <c r="G169" s="185"/>
      <c r="H169" s="171"/>
    </row>
    <row r="170" spans="1:9" ht="15.75" customHeight="1" thickBot="1">
      <c r="A170" s="9" t="s">
        <v>198</v>
      </c>
      <c r="B170" s="7"/>
      <c r="C170" s="8"/>
      <c r="D170" s="7"/>
      <c r="E170" s="9"/>
      <c r="F170" s="32"/>
      <c r="G170" s="16" t="s">
        <v>169</v>
      </c>
      <c r="H170" s="16" t="s">
        <v>180</v>
      </c>
      <c r="I170"/>
    </row>
    <row r="171" spans="1:8" ht="15.75" customHeight="1" thickBot="1">
      <c r="A171" s="26" t="s">
        <v>165</v>
      </c>
      <c r="B171" s="11" t="s">
        <v>166</v>
      </c>
      <c r="C171" s="12" t="s">
        <v>167</v>
      </c>
      <c r="D171" s="13" t="s">
        <v>0</v>
      </c>
      <c r="E171" s="14" t="s">
        <v>1</v>
      </c>
      <c r="F171" s="15" t="s">
        <v>168</v>
      </c>
      <c r="G171" s="5"/>
      <c r="H171" s="183" t="s">
        <v>239</v>
      </c>
    </row>
    <row r="172" spans="1:8" ht="15.75" customHeight="1">
      <c r="A172" s="184">
        <v>1</v>
      </c>
      <c r="B172" s="39" t="s">
        <v>199</v>
      </c>
      <c r="C172" s="145" t="s">
        <v>159</v>
      </c>
      <c r="D172" s="146">
        <v>2001</v>
      </c>
      <c r="E172" s="145" t="s">
        <v>171</v>
      </c>
      <c r="F172" s="172">
        <v>0.026909722222222224</v>
      </c>
      <c r="G172" s="173">
        <v>0.03002314814814815</v>
      </c>
      <c r="H172" s="148">
        <f>G172-F172</f>
        <v>0.0031134259259259257</v>
      </c>
    </row>
    <row r="173" spans="1:8" ht="15.75" customHeight="1">
      <c r="A173" s="39">
        <v>2</v>
      </c>
      <c r="B173" s="39" t="s">
        <v>200</v>
      </c>
      <c r="C173" s="145" t="s">
        <v>158</v>
      </c>
      <c r="D173" s="146">
        <v>2002</v>
      </c>
      <c r="E173" s="145" t="s">
        <v>171</v>
      </c>
      <c r="F173" s="172">
        <v>0.0272569444444444</v>
      </c>
      <c r="G173" s="44">
        <v>0.03059027777777778</v>
      </c>
      <c r="H173" s="137">
        <f>G173-F173</f>
        <v>0.003333333333333379</v>
      </c>
    </row>
    <row r="174" spans="1:8" ht="15.75" customHeight="1">
      <c r="A174" s="39">
        <v>3</v>
      </c>
      <c r="B174" s="39" t="s">
        <v>201</v>
      </c>
      <c r="C174" s="145" t="s">
        <v>120</v>
      </c>
      <c r="D174" s="146">
        <v>2002</v>
      </c>
      <c r="E174" s="145" t="s">
        <v>96</v>
      </c>
      <c r="F174" s="172">
        <v>0.02673611111111111</v>
      </c>
      <c r="G174" s="137">
        <v>0.031064814814814816</v>
      </c>
      <c r="H174" s="137">
        <f>G174-F174</f>
        <v>0.004328703703703706</v>
      </c>
    </row>
    <row r="175" spans="1:8" ht="15.75" customHeight="1">
      <c r="A175" s="39">
        <v>4</v>
      </c>
      <c r="B175" s="39" t="s">
        <v>202</v>
      </c>
      <c r="C175" s="145" t="s">
        <v>121</v>
      </c>
      <c r="D175" s="146">
        <v>2002</v>
      </c>
      <c r="E175" s="145" t="s">
        <v>96</v>
      </c>
      <c r="F175" s="172">
        <v>0.026736111111111113</v>
      </c>
      <c r="G175" s="44">
        <v>0.03107638888888889</v>
      </c>
      <c r="H175" s="137">
        <f>G175-F175</f>
        <v>0.004340277777777776</v>
      </c>
    </row>
    <row r="176" spans="1:8" ht="15.75" customHeight="1">
      <c r="A176" s="39">
        <v>5</v>
      </c>
      <c r="B176" s="39" t="s">
        <v>203</v>
      </c>
      <c r="C176" s="145" t="s">
        <v>94</v>
      </c>
      <c r="D176" s="146"/>
      <c r="E176" s="145" t="s">
        <v>92</v>
      </c>
      <c r="F176" s="172">
        <v>0.0270833333333333</v>
      </c>
      <c r="G176" s="44">
        <v>0.03194444444444444</v>
      </c>
      <c r="H176" s="137">
        <f>G176-F176</f>
        <v>0.004861111111111142</v>
      </c>
    </row>
    <row r="177" spans="1:8" ht="15.75" customHeight="1">
      <c r="A177" s="43"/>
      <c r="B177" s="27"/>
      <c r="C177" s="45"/>
      <c r="D177" s="29"/>
      <c r="E177" s="28"/>
      <c r="F177" s="30"/>
      <c r="H177" s="36"/>
    </row>
    <row r="178" spans="1:8" ht="15.75" customHeight="1">
      <c r="A178" s="42"/>
      <c r="G178" s="46"/>
      <c r="H178" s="30"/>
    </row>
    <row r="179" spans="1:8" ht="15.75" customHeight="1" thickBot="1">
      <c r="A179" s="9" t="s">
        <v>204</v>
      </c>
      <c r="B179" s="7"/>
      <c r="C179" s="8"/>
      <c r="D179" s="7"/>
      <c r="E179" s="9"/>
      <c r="F179" s="32"/>
      <c r="G179" s="16" t="s">
        <v>169</v>
      </c>
      <c r="H179" s="16" t="s">
        <v>180</v>
      </c>
    </row>
    <row r="180" spans="1:8" ht="15.75" customHeight="1" thickBot="1">
      <c r="A180" s="26" t="s">
        <v>178</v>
      </c>
      <c r="B180" s="11" t="s">
        <v>166</v>
      </c>
      <c r="C180" s="12" t="s">
        <v>167</v>
      </c>
      <c r="D180" s="13" t="s">
        <v>0</v>
      </c>
      <c r="E180" s="14" t="s">
        <v>1</v>
      </c>
      <c r="F180" s="15" t="s">
        <v>168</v>
      </c>
      <c r="G180" s="5"/>
      <c r="H180" s="183" t="s">
        <v>239</v>
      </c>
    </row>
    <row r="181" spans="1:8" ht="15.75" customHeight="1">
      <c r="A181" s="184">
        <v>1</v>
      </c>
      <c r="B181" s="39" t="s">
        <v>205</v>
      </c>
      <c r="C181" s="145" t="s">
        <v>122</v>
      </c>
      <c r="D181" s="146">
        <v>2000</v>
      </c>
      <c r="E181" s="145" t="s">
        <v>96</v>
      </c>
      <c r="F181" s="44">
        <v>0.028645833333333332</v>
      </c>
      <c r="G181" s="172">
        <v>0.031087962962962963</v>
      </c>
      <c r="H181" s="148">
        <f aca="true" t="shared" si="8" ref="H181:H187">G181-F181</f>
        <v>0.002442129629629631</v>
      </c>
    </row>
    <row r="182" spans="1:8" ht="15.75" customHeight="1">
      <c r="A182" s="39">
        <v>2</v>
      </c>
      <c r="B182" s="39" t="s">
        <v>206</v>
      </c>
      <c r="C182" s="145" t="s">
        <v>123</v>
      </c>
      <c r="D182" s="146">
        <v>2000</v>
      </c>
      <c r="E182" s="145" t="s">
        <v>96</v>
      </c>
      <c r="F182" s="44">
        <v>0.029340277777777778</v>
      </c>
      <c r="G182" s="172">
        <v>0.03200231481481482</v>
      </c>
      <c r="H182" s="137">
        <f t="shared" si="8"/>
        <v>0.002662037037037039</v>
      </c>
    </row>
    <row r="183" spans="1:8" ht="15.75" customHeight="1">
      <c r="A183" s="39">
        <v>3</v>
      </c>
      <c r="B183" s="39" t="s">
        <v>207</v>
      </c>
      <c r="C183" s="145" t="s">
        <v>93</v>
      </c>
      <c r="D183" s="146"/>
      <c r="E183" s="145" t="s">
        <v>92</v>
      </c>
      <c r="F183" s="44">
        <v>0.029513888888888888</v>
      </c>
      <c r="G183" s="172">
        <v>0.03217592592592593</v>
      </c>
      <c r="H183" s="137">
        <f t="shared" si="8"/>
        <v>0.002662037037037039</v>
      </c>
    </row>
    <row r="184" spans="1:8" ht="15.75" customHeight="1">
      <c r="A184" s="39">
        <v>4</v>
      </c>
      <c r="B184" s="39" t="s">
        <v>208</v>
      </c>
      <c r="C184" s="145" t="s">
        <v>91</v>
      </c>
      <c r="D184" s="146"/>
      <c r="E184" s="145" t="s">
        <v>92</v>
      </c>
      <c r="F184" s="44">
        <v>0.028993055555555557</v>
      </c>
      <c r="G184" s="172">
        <v>0.031712962962962964</v>
      </c>
      <c r="H184" s="137">
        <f t="shared" si="8"/>
        <v>0.002719907407407407</v>
      </c>
    </row>
    <row r="185" spans="1:8" ht="13.5">
      <c r="A185" s="39">
        <v>5</v>
      </c>
      <c r="B185" s="39" t="s">
        <v>209</v>
      </c>
      <c r="C185" s="145" t="s">
        <v>125</v>
      </c>
      <c r="D185" s="146">
        <v>2001</v>
      </c>
      <c r="E185" s="145" t="s">
        <v>96</v>
      </c>
      <c r="F185" s="172">
        <v>0.027430555555555555</v>
      </c>
      <c r="G185" s="137">
        <v>0.030162037037037036</v>
      </c>
      <c r="H185" s="137">
        <f t="shared" si="8"/>
        <v>0.0027314814814814806</v>
      </c>
    </row>
    <row r="186" spans="1:8" ht="13.5">
      <c r="A186" s="39">
        <v>6</v>
      </c>
      <c r="B186" s="39" t="s">
        <v>210</v>
      </c>
      <c r="C186" s="145" t="s">
        <v>124</v>
      </c>
      <c r="D186" s="146">
        <v>2001</v>
      </c>
      <c r="E186" s="145" t="s">
        <v>96</v>
      </c>
      <c r="F186" s="44">
        <v>0.029166666666666667</v>
      </c>
      <c r="G186" s="172">
        <v>0.032060185185185185</v>
      </c>
      <c r="H186" s="137">
        <f t="shared" si="8"/>
        <v>0.0028935185185185175</v>
      </c>
    </row>
    <row r="187" spans="1:8" ht="13.5">
      <c r="A187" s="39">
        <v>7</v>
      </c>
      <c r="B187" s="39" t="s">
        <v>211</v>
      </c>
      <c r="C187" s="145" t="s">
        <v>160</v>
      </c>
      <c r="D187" s="146">
        <v>2000</v>
      </c>
      <c r="E187" s="145" t="s">
        <v>171</v>
      </c>
      <c r="F187" s="44">
        <v>0.028819444444444446</v>
      </c>
      <c r="G187" s="172">
        <v>0.03184027777777778</v>
      </c>
      <c r="H187" s="137">
        <f t="shared" si="8"/>
        <v>0.0030208333333333337</v>
      </c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5"/>
  <sheetViews>
    <sheetView zoomScalePageLayoutView="0" workbookViewId="0" topLeftCell="A1">
      <selection activeCell="F185" sqref="F185"/>
    </sheetView>
  </sheetViews>
  <sheetFormatPr defaultColWidth="9.00390625" defaultRowHeight="12.75"/>
  <cols>
    <col min="1" max="1" width="8.421875" style="47" customWidth="1"/>
    <col min="2" max="2" width="7.57421875" style="48" customWidth="1"/>
    <col min="3" max="3" width="23.8515625" style="49" customWidth="1"/>
    <col min="4" max="4" width="11.7109375" style="49" customWidth="1"/>
    <col min="5" max="5" width="19.28125" style="49" customWidth="1"/>
    <col min="6" max="6" width="12.421875" style="207" customWidth="1"/>
    <col min="7" max="7" width="9.28125" style="50" customWidth="1"/>
    <col min="8" max="8" width="8.00390625" style="49" customWidth="1"/>
    <col min="9" max="10" width="9.421875" style="49" customWidth="1"/>
    <col min="11" max="16384" width="9.00390625" style="49" customWidth="1"/>
  </cols>
  <sheetData>
    <row r="1" spans="1:7" ht="18.75" customHeight="1">
      <c r="A1" s="218" t="s">
        <v>161</v>
      </c>
      <c r="B1" s="218"/>
      <c r="C1" s="218"/>
      <c r="D1" s="218"/>
      <c r="E1" s="218"/>
      <c r="F1" s="218"/>
      <c r="G1" s="218"/>
    </row>
    <row r="2" spans="1:7" ht="18.75" customHeight="1">
      <c r="A2" s="218" t="s">
        <v>162</v>
      </c>
      <c r="B2" s="218"/>
      <c r="C2" s="218"/>
      <c r="D2" s="218"/>
      <c r="E2" s="218"/>
      <c r="F2" s="218"/>
      <c r="G2" s="218"/>
    </row>
    <row r="3" spans="1:7" ht="15" customHeight="1">
      <c r="A3" s="219" t="s">
        <v>163</v>
      </c>
      <c r="B3" s="219"/>
      <c r="C3" s="219"/>
      <c r="D3" s="219"/>
      <c r="E3" s="219"/>
      <c r="F3" s="219"/>
      <c r="G3" s="219"/>
    </row>
    <row r="4" spans="1:7" ht="15" customHeight="1">
      <c r="A4" s="220" t="s">
        <v>238</v>
      </c>
      <c r="B4" s="220"/>
      <c r="C4" s="220"/>
      <c r="D4" s="220"/>
      <c r="E4" s="220"/>
      <c r="F4" s="220"/>
      <c r="G4" s="220"/>
    </row>
    <row r="5" spans="1:7" ht="15" thickBot="1">
      <c r="A5" s="51" t="s">
        <v>212</v>
      </c>
      <c r="B5" s="47"/>
      <c r="C5" s="52"/>
      <c r="D5" s="52"/>
      <c r="E5" s="52"/>
      <c r="F5" s="199"/>
      <c r="G5" s="53" t="s">
        <v>180</v>
      </c>
    </row>
    <row r="6" spans="1:7" ht="27" thickBot="1">
      <c r="A6" s="26" t="s">
        <v>165</v>
      </c>
      <c r="B6" s="11" t="s">
        <v>166</v>
      </c>
      <c r="C6" s="12" t="s">
        <v>167</v>
      </c>
      <c r="D6" s="13" t="s">
        <v>0</v>
      </c>
      <c r="E6" s="14" t="s">
        <v>1</v>
      </c>
      <c r="F6" s="200" t="s">
        <v>213</v>
      </c>
      <c r="G6" s="54" t="s">
        <v>214</v>
      </c>
    </row>
    <row r="7" spans="1:7" ht="15" customHeight="1">
      <c r="A7" s="137" t="s">
        <v>215</v>
      </c>
      <c r="B7" s="137"/>
      <c r="C7" s="137"/>
      <c r="D7" s="137"/>
      <c r="E7" s="137"/>
      <c r="F7" s="201"/>
      <c r="G7" s="138"/>
    </row>
    <row r="8" spans="1:7" ht="14.25">
      <c r="A8" s="198">
        <v>1</v>
      </c>
      <c r="B8" s="39">
        <v>5</v>
      </c>
      <c r="C8" s="145" t="s">
        <v>2</v>
      </c>
      <c r="D8" s="146">
        <v>2009</v>
      </c>
      <c r="E8" s="145" t="s">
        <v>3</v>
      </c>
      <c r="F8" s="201">
        <v>0.0012962962962962967</v>
      </c>
      <c r="G8" s="56">
        <v>41</v>
      </c>
    </row>
    <row r="9" spans="1:7" ht="14.25">
      <c r="A9" s="198">
        <v>2</v>
      </c>
      <c r="B9" s="39">
        <v>9</v>
      </c>
      <c r="C9" s="145" t="s">
        <v>4</v>
      </c>
      <c r="D9" s="146">
        <v>2009</v>
      </c>
      <c r="E9" s="145" t="s">
        <v>3</v>
      </c>
      <c r="F9" s="201">
        <v>0.0013425925925925927</v>
      </c>
      <c r="G9" s="56">
        <v>39</v>
      </c>
    </row>
    <row r="10" spans="1:7" ht="14.25">
      <c r="A10" s="198">
        <v>3</v>
      </c>
      <c r="B10" s="39">
        <v>15</v>
      </c>
      <c r="C10" s="145" t="s">
        <v>48</v>
      </c>
      <c r="D10" s="146">
        <v>2010</v>
      </c>
      <c r="E10" s="145" t="s">
        <v>47</v>
      </c>
      <c r="F10" s="201">
        <v>0.001620370370370377</v>
      </c>
      <c r="G10" s="56">
        <v>38</v>
      </c>
    </row>
    <row r="11" spans="1:7" ht="14.25">
      <c r="A11" s="198">
        <v>4</v>
      </c>
      <c r="B11" s="39">
        <v>7</v>
      </c>
      <c r="C11" s="145" t="s">
        <v>50</v>
      </c>
      <c r="D11" s="146">
        <v>2010</v>
      </c>
      <c r="E11" s="145" t="s">
        <v>47</v>
      </c>
      <c r="F11" s="201">
        <v>0.0019675925925925902</v>
      </c>
      <c r="G11" s="56">
        <v>37</v>
      </c>
    </row>
    <row r="12" spans="1:7" ht="14.25">
      <c r="A12" s="198">
        <v>5</v>
      </c>
      <c r="B12" s="39">
        <v>1</v>
      </c>
      <c r="C12" s="145" t="s">
        <v>49</v>
      </c>
      <c r="D12" s="146">
        <v>2010</v>
      </c>
      <c r="E12" s="145" t="s">
        <v>47</v>
      </c>
      <c r="F12" s="201">
        <v>0.0027083333333333334</v>
      </c>
      <c r="G12" s="56">
        <v>36</v>
      </c>
    </row>
    <row r="13" spans="1:7" ht="14.25">
      <c r="A13" s="198">
        <v>6</v>
      </c>
      <c r="B13" s="39">
        <v>8</v>
      </c>
      <c r="C13" s="145" t="s">
        <v>43</v>
      </c>
      <c r="D13" s="146">
        <v>2009</v>
      </c>
      <c r="E13" s="145" t="s">
        <v>28</v>
      </c>
      <c r="F13" s="201">
        <v>0.0027083333333333326</v>
      </c>
      <c r="G13" s="56">
        <v>35</v>
      </c>
    </row>
    <row r="14" spans="1:7" ht="15" customHeight="1">
      <c r="A14" s="217" t="s">
        <v>216</v>
      </c>
      <c r="B14" s="217"/>
      <c r="C14" s="217"/>
      <c r="D14" s="217"/>
      <c r="E14" s="217"/>
      <c r="F14" s="217"/>
      <c r="G14" s="217"/>
    </row>
    <row r="15" spans="1:8" ht="14.25">
      <c r="A15" s="139">
        <v>7</v>
      </c>
      <c r="B15" s="140">
        <v>11</v>
      </c>
      <c r="C15" s="141" t="s">
        <v>141</v>
      </c>
      <c r="D15" s="142">
        <v>2010</v>
      </c>
      <c r="E15" s="141" t="s">
        <v>171</v>
      </c>
      <c r="F15" s="202">
        <v>0.0032986111111111133</v>
      </c>
      <c r="G15" s="143">
        <v>34</v>
      </c>
      <c r="H15" s="19"/>
    </row>
    <row r="16" spans="1:8" ht="14.25">
      <c r="A16" s="139">
        <v>8</v>
      </c>
      <c r="B16" s="140">
        <v>4</v>
      </c>
      <c r="C16" s="141" t="s">
        <v>136</v>
      </c>
      <c r="D16" s="142">
        <v>2011</v>
      </c>
      <c r="E16" s="141" t="s">
        <v>171</v>
      </c>
      <c r="F16" s="202">
        <v>0.0034953703703703705</v>
      </c>
      <c r="G16" s="143">
        <v>33</v>
      </c>
      <c r="H16" s="19"/>
    </row>
    <row r="17" spans="1:8" ht="14.25">
      <c r="A17" s="139">
        <v>9</v>
      </c>
      <c r="B17" s="140">
        <v>3</v>
      </c>
      <c r="C17" s="141" t="s">
        <v>98</v>
      </c>
      <c r="D17" s="142">
        <v>2010</v>
      </c>
      <c r="E17" s="141" t="s">
        <v>96</v>
      </c>
      <c r="F17" s="202">
        <v>0.003726851851851852</v>
      </c>
      <c r="G17" s="143">
        <v>32</v>
      </c>
      <c r="H17" s="19"/>
    </row>
    <row r="18" spans="1:8" ht="14.25">
      <c r="A18" s="139">
        <v>10</v>
      </c>
      <c r="B18" s="140">
        <v>14</v>
      </c>
      <c r="C18" s="141" t="s">
        <v>137</v>
      </c>
      <c r="D18" s="142">
        <v>2010</v>
      </c>
      <c r="E18" s="141" t="s">
        <v>171</v>
      </c>
      <c r="F18" s="202">
        <v>0.004340277777777783</v>
      </c>
      <c r="G18" s="143">
        <v>31</v>
      </c>
      <c r="H18" s="19"/>
    </row>
    <row r="19" spans="1:8" ht="14.25">
      <c r="A19" s="139">
        <v>11</v>
      </c>
      <c r="B19" s="140">
        <v>6</v>
      </c>
      <c r="C19" s="141" t="s">
        <v>97</v>
      </c>
      <c r="D19" s="142">
        <v>2010</v>
      </c>
      <c r="E19" s="141" t="s">
        <v>96</v>
      </c>
      <c r="F19" s="202">
        <v>0.0043865740740740705</v>
      </c>
      <c r="G19" s="143">
        <v>30</v>
      </c>
      <c r="H19" s="19"/>
    </row>
    <row r="20" spans="1:8" ht="14.25">
      <c r="A20" s="139">
        <v>12</v>
      </c>
      <c r="B20" s="140">
        <v>2</v>
      </c>
      <c r="C20" s="141" t="s">
        <v>95</v>
      </c>
      <c r="D20" s="142">
        <v>2010</v>
      </c>
      <c r="E20" s="141" t="s">
        <v>96</v>
      </c>
      <c r="F20" s="202">
        <v>0.004409722222222223</v>
      </c>
      <c r="G20" s="143">
        <v>29</v>
      </c>
      <c r="H20" s="19"/>
    </row>
    <row r="21" spans="1:8" ht="14.25">
      <c r="A21" s="139">
        <v>13</v>
      </c>
      <c r="B21" s="140">
        <v>10</v>
      </c>
      <c r="C21" s="141" t="s">
        <v>44</v>
      </c>
      <c r="D21" s="142">
        <v>2011</v>
      </c>
      <c r="E21" s="141" t="s">
        <v>28</v>
      </c>
      <c r="F21" s="202">
        <v>0.005752314814814816</v>
      </c>
      <c r="G21" s="143">
        <v>28</v>
      </c>
      <c r="H21" s="19"/>
    </row>
    <row r="22" spans="1:8" ht="14.25">
      <c r="A22" s="139">
        <v>14</v>
      </c>
      <c r="B22" s="140">
        <v>13</v>
      </c>
      <c r="C22" s="141" t="s">
        <v>135</v>
      </c>
      <c r="D22" s="142">
        <v>2011</v>
      </c>
      <c r="E22" s="141" t="s">
        <v>28</v>
      </c>
      <c r="F22" s="202">
        <v>0.006284722222222226</v>
      </c>
      <c r="G22" s="143">
        <v>27</v>
      </c>
      <c r="H22" s="19"/>
    </row>
    <row r="23" spans="3:7" ht="14.25">
      <c r="C23" s="60"/>
      <c r="D23" s="60"/>
      <c r="E23" s="60"/>
      <c r="F23" s="203"/>
      <c r="G23" s="61"/>
    </row>
    <row r="24" spans="1:7" ht="15" thickBot="1">
      <c r="A24" s="51" t="s">
        <v>217</v>
      </c>
      <c r="B24" s="47"/>
      <c r="C24" s="52"/>
      <c r="D24" s="52"/>
      <c r="E24" s="52"/>
      <c r="F24" s="199"/>
      <c r="G24" s="53" t="s">
        <v>180</v>
      </c>
    </row>
    <row r="25" spans="1:7" ht="27" thickBot="1">
      <c r="A25" s="26" t="s">
        <v>165</v>
      </c>
      <c r="B25" s="11" t="s">
        <v>166</v>
      </c>
      <c r="C25" s="12" t="s">
        <v>167</v>
      </c>
      <c r="D25" s="13" t="s">
        <v>0</v>
      </c>
      <c r="E25" s="14" t="s">
        <v>1</v>
      </c>
      <c r="F25" s="200" t="s">
        <v>213</v>
      </c>
      <c r="G25" s="54" t="s">
        <v>214</v>
      </c>
    </row>
    <row r="26" spans="1:7" ht="15" customHeight="1">
      <c r="A26" s="215" t="s">
        <v>215</v>
      </c>
      <c r="B26" s="215"/>
      <c r="C26" s="215"/>
      <c r="D26" s="215"/>
      <c r="E26" s="215"/>
      <c r="F26" s="215"/>
      <c r="G26" s="215"/>
    </row>
    <row r="27" spans="1:7" ht="14.25">
      <c r="A27" s="144">
        <v>1</v>
      </c>
      <c r="B27" s="39">
        <v>32</v>
      </c>
      <c r="C27" s="145" t="s">
        <v>53</v>
      </c>
      <c r="D27" s="146">
        <v>2009</v>
      </c>
      <c r="E27" s="145" t="s">
        <v>47</v>
      </c>
      <c r="F27" s="201">
        <v>0.0017476851851851802</v>
      </c>
      <c r="G27" s="147">
        <v>41</v>
      </c>
    </row>
    <row r="28" spans="1:7" ht="14.25">
      <c r="A28" s="144">
        <v>2</v>
      </c>
      <c r="B28" s="39">
        <v>31</v>
      </c>
      <c r="C28" s="145" t="s">
        <v>52</v>
      </c>
      <c r="D28" s="146">
        <v>2009</v>
      </c>
      <c r="E28" s="145" t="s">
        <v>47</v>
      </c>
      <c r="F28" s="201">
        <v>0.0021296296296296246</v>
      </c>
      <c r="G28" s="147">
        <v>39</v>
      </c>
    </row>
    <row r="29" spans="1:7" ht="14.25">
      <c r="A29" s="144">
        <v>3</v>
      </c>
      <c r="B29" s="39">
        <v>24</v>
      </c>
      <c r="C29" s="145" t="s">
        <v>145</v>
      </c>
      <c r="D29" s="146">
        <v>2009</v>
      </c>
      <c r="E29" s="145" t="s">
        <v>171</v>
      </c>
      <c r="F29" s="201">
        <v>0.002222222222222222</v>
      </c>
      <c r="G29" s="147">
        <v>38</v>
      </c>
    </row>
    <row r="30" spans="1:7" ht="14.25">
      <c r="A30" s="144">
        <v>4</v>
      </c>
      <c r="B30" s="39">
        <v>30</v>
      </c>
      <c r="C30" s="145" t="s">
        <v>45</v>
      </c>
      <c r="D30" s="146">
        <v>2010</v>
      </c>
      <c r="E30" s="145" t="s">
        <v>28</v>
      </c>
      <c r="F30" s="201">
        <v>0.0025231481481481416</v>
      </c>
      <c r="G30" s="147">
        <v>37</v>
      </c>
    </row>
    <row r="31" spans="1:7" ht="14.25">
      <c r="A31" s="144">
        <v>5</v>
      </c>
      <c r="B31" s="39">
        <v>19</v>
      </c>
      <c r="C31" s="145" t="s">
        <v>142</v>
      </c>
      <c r="D31" s="146">
        <v>2010</v>
      </c>
      <c r="E31" s="145" t="s">
        <v>171</v>
      </c>
      <c r="F31" s="201">
        <v>0.002731481481481483</v>
      </c>
      <c r="G31" s="147">
        <v>36</v>
      </c>
    </row>
    <row r="32" spans="1:7" ht="14.25">
      <c r="A32" s="144">
        <v>6</v>
      </c>
      <c r="B32" s="39">
        <v>28</v>
      </c>
      <c r="C32" s="145" t="s">
        <v>51</v>
      </c>
      <c r="D32" s="146">
        <v>2010</v>
      </c>
      <c r="E32" s="145" t="s">
        <v>47</v>
      </c>
      <c r="F32" s="201">
        <v>0.0026388888888888894</v>
      </c>
      <c r="G32" s="147">
        <v>35</v>
      </c>
    </row>
    <row r="33" spans="1:7" ht="15" customHeight="1">
      <c r="A33" s="217" t="s">
        <v>216</v>
      </c>
      <c r="B33" s="217"/>
      <c r="C33" s="217"/>
      <c r="D33" s="217"/>
      <c r="E33" s="217"/>
      <c r="F33" s="217"/>
      <c r="G33" s="217"/>
    </row>
    <row r="34" spans="1:8" ht="14.25">
      <c r="A34" s="139">
        <v>7</v>
      </c>
      <c r="B34" s="140">
        <v>20</v>
      </c>
      <c r="C34" s="141" t="s">
        <v>101</v>
      </c>
      <c r="D34" s="142">
        <v>2008</v>
      </c>
      <c r="E34" s="141" t="s">
        <v>96</v>
      </c>
      <c r="F34" s="202">
        <v>0.0028125</v>
      </c>
      <c r="G34" s="143">
        <v>34</v>
      </c>
      <c r="H34" s="19"/>
    </row>
    <row r="35" spans="1:8" ht="14.25">
      <c r="A35" s="139">
        <v>8</v>
      </c>
      <c r="B35" s="140">
        <v>21</v>
      </c>
      <c r="C35" s="141" t="s">
        <v>100</v>
      </c>
      <c r="D35" s="142">
        <v>2009</v>
      </c>
      <c r="E35" s="141" t="s">
        <v>96</v>
      </c>
      <c r="F35" s="202">
        <v>0.0028356481481481514</v>
      </c>
      <c r="G35" s="143">
        <v>33</v>
      </c>
      <c r="H35" s="19"/>
    </row>
    <row r="36" spans="1:8" ht="14.25">
      <c r="A36" s="139">
        <v>9</v>
      </c>
      <c r="B36" s="140">
        <v>22</v>
      </c>
      <c r="C36" s="141" t="s">
        <v>46</v>
      </c>
      <c r="D36" s="142">
        <v>2011</v>
      </c>
      <c r="E36" s="141" t="s">
        <v>28</v>
      </c>
      <c r="F36" s="202">
        <v>0.003148148148148143</v>
      </c>
      <c r="G36" s="143">
        <v>32</v>
      </c>
      <c r="H36" s="19"/>
    </row>
    <row r="37" spans="1:8" ht="14.25">
      <c r="A37" s="139">
        <v>10</v>
      </c>
      <c r="B37" s="140">
        <v>26</v>
      </c>
      <c r="C37" s="141" t="s">
        <v>138</v>
      </c>
      <c r="D37" s="142">
        <v>2011</v>
      </c>
      <c r="E37" s="141" t="s">
        <v>171</v>
      </c>
      <c r="F37" s="202">
        <v>0.0032407407407407393</v>
      </c>
      <c r="G37" s="143">
        <v>31</v>
      </c>
      <c r="H37" s="19"/>
    </row>
    <row r="38" spans="1:8" ht="14.25">
      <c r="A38" s="139">
        <v>11</v>
      </c>
      <c r="B38" s="140">
        <v>27</v>
      </c>
      <c r="C38" s="141" t="s">
        <v>144</v>
      </c>
      <c r="D38" s="142">
        <v>2010</v>
      </c>
      <c r="E38" s="141" t="s">
        <v>171</v>
      </c>
      <c r="F38" s="202">
        <v>0.003356481481481482</v>
      </c>
      <c r="G38" s="143">
        <v>30</v>
      </c>
      <c r="H38" s="19"/>
    </row>
    <row r="39" spans="1:8" ht="14.25">
      <c r="A39" s="139">
        <v>12</v>
      </c>
      <c r="B39" s="140">
        <v>16</v>
      </c>
      <c r="C39" s="141" t="s">
        <v>143</v>
      </c>
      <c r="D39" s="142">
        <v>2010</v>
      </c>
      <c r="E39" s="141" t="s">
        <v>171</v>
      </c>
      <c r="F39" s="202">
        <v>0.003414351851851852</v>
      </c>
      <c r="G39" s="143">
        <v>29</v>
      </c>
      <c r="H39" s="19"/>
    </row>
    <row r="40" spans="1:8" ht="14.25">
      <c r="A40" s="139">
        <v>13</v>
      </c>
      <c r="B40" s="140">
        <v>17</v>
      </c>
      <c r="C40" s="141" t="s">
        <v>139</v>
      </c>
      <c r="D40" s="142">
        <v>2010</v>
      </c>
      <c r="E40" s="141" t="s">
        <v>171</v>
      </c>
      <c r="F40" s="202">
        <v>0.00375</v>
      </c>
      <c r="G40" s="143">
        <v>28</v>
      </c>
      <c r="H40" s="19"/>
    </row>
    <row r="41" spans="1:8" ht="14.25">
      <c r="A41" s="139">
        <v>14</v>
      </c>
      <c r="B41" s="140">
        <v>29</v>
      </c>
      <c r="C41" s="141" t="s">
        <v>140</v>
      </c>
      <c r="D41" s="142">
        <v>2011</v>
      </c>
      <c r="E41" s="141" t="s">
        <v>171</v>
      </c>
      <c r="F41" s="202">
        <v>0.003842592592592585</v>
      </c>
      <c r="G41" s="143">
        <v>26.5</v>
      </c>
      <c r="H41" s="19"/>
    </row>
    <row r="42" spans="1:8" ht="14.25">
      <c r="A42" s="139"/>
      <c r="B42" s="140">
        <v>25</v>
      </c>
      <c r="C42" s="141" t="s">
        <v>99</v>
      </c>
      <c r="D42" s="142">
        <v>2010</v>
      </c>
      <c r="E42" s="141" t="s">
        <v>96</v>
      </c>
      <c r="F42" s="202">
        <v>0.00384259259259259</v>
      </c>
      <c r="G42" s="143">
        <v>26.5</v>
      </c>
      <c r="H42" s="19"/>
    </row>
    <row r="43" spans="3:7" ht="14.25">
      <c r="C43" s="60"/>
      <c r="D43" s="60"/>
      <c r="E43" s="60"/>
      <c r="F43" s="203"/>
      <c r="G43" s="61"/>
    </row>
    <row r="44" spans="1:7" ht="15" thickBot="1">
      <c r="A44" s="51" t="s">
        <v>218</v>
      </c>
      <c r="B44" s="47"/>
      <c r="C44" s="52"/>
      <c r="D44" s="52"/>
      <c r="E44" s="52"/>
      <c r="F44" s="199"/>
      <c r="G44" s="53" t="s">
        <v>180</v>
      </c>
    </row>
    <row r="45" spans="1:7" ht="27" thickBot="1">
      <c r="A45" s="26" t="s">
        <v>165</v>
      </c>
      <c r="B45" s="11" t="s">
        <v>166</v>
      </c>
      <c r="C45" s="12" t="s">
        <v>167</v>
      </c>
      <c r="D45" s="13" t="s">
        <v>0</v>
      </c>
      <c r="E45" s="14" t="s">
        <v>1</v>
      </c>
      <c r="F45" s="200" t="s">
        <v>213</v>
      </c>
      <c r="G45" s="54" t="s">
        <v>214</v>
      </c>
    </row>
    <row r="46" spans="1:7" ht="15" customHeight="1">
      <c r="A46" s="215" t="s">
        <v>215</v>
      </c>
      <c r="B46" s="215"/>
      <c r="C46" s="215"/>
      <c r="D46" s="215"/>
      <c r="E46" s="215"/>
      <c r="F46" s="215"/>
      <c r="G46" s="215"/>
    </row>
    <row r="47" spans="1:7" ht="18" customHeight="1">
      <c r="A47" s="144">
        <v>1</v>
      </c>
      <c r="B47" s="39">
        <v>40</v>
      </c>
      <c r="C47" s="145" t="s">
        <v>8</v>
      </c>
      <c r="D47" s="146">
        <v>2007</v>
      </c>
      <c r="E47" s="145" t="s">
        <v>3</v>
      </c>
      <c r="F47" s="201">
        <v>0.0010648148148148092</v>
      </c>
      <c r="G47" s="147">
        <v>41</v>
      </c>
    </row>
    <row r="48" spans="1:7" ht="17.25" customHeight="1">
      <c r="A48" s="144">
        <v>2</v>
      </c>
      <c r="B48" s="39">
        <v>44</v>
      </c>
      <c r="C48" s="145" t="s">
        <v>81</v>
      </c>
      <c r="D48" s="146">
        <v>2006</v>
      </c>
      <c r="E48" s="145" t="s">
        <v>77</v>
      </c>
      <c r="F48" s="201">
        <v>0.0014583333333333314</v>
      </c>
      <c r="G48" s="147">
        <v>39</v>
      </c>
    </row>
    <row r="49" spans="1:7" ht="14.25">
      <c r="A49" s="144">
        <v>3</v>
      </c>
      <c r="B49" s="39">
        <v>48</v>
      </c>
      <c r="C49" s="145" t="s">
        <v>103</v>
      </c>
      <c r="D49" s="146">
        <v>2007</v>
      </c>
      <c r="E49" s="145" t="s">
        <v>96</v>
      </c>
      <c r="F49" s="201">
        <v>0.0015624999999999927</v>
      </c>
      <c r="G49" s="147">
        <v>38</v>
      </c>
    </row>
    <row r="50" spans="1:7" ht="14.25">
      <c r="A50" s="144">
        <v>4</v>
      </c>
      <c r="B50" s="39">
        <v>42</v>
      </c>
      <c r="C50" s="145" t="s">
        <v>54</v>
      </c>
      <c r="D50" s="146">
        <v>2007</v>
      </c>
      <c r="E50" s="145" t="s">
        <v>47</v>
      </c>
      <c r="F50" s="201">
        <v>0.0016435185185185146</v>
      </c>
      <c r="G50" s="147">
        <v>37</v>
      </c>
    </row>
    <row r="51" spans="1:7" ht="15.75" customHeight="1">
      <c r="A51" s="144">
        <v>5</v>
      </c>
      <c r="B51" s="39">
        <v>34</v>
      </c>
      <c r="C51" s="149" t="s">
        <v>15</v>
      </c>
      <c r="D51" s="146">
        <v>2007</v>
      </c>
      <c r="E51" s="145" t="s">
        <v>12</v>
      </c>
      <c r="F51" s="201">
        <v>0.0017245370370370366</v>
      </c>
      <c r="G51" s="147">
        <v>36</v>
      </c>
    </row>
    <row r="52" spans="1:7" ht="16.5" customHeight="1">
      <c r="A52" s="144">
        <v>6</v>
      </c>
      <c r="B52" s="39">
        <v>43</v>
      </c>
      <c r="C52" s="145" t="s">
        <v>82</v>
      </c>
      <c r="D52" s="146">
        <v>2007</v>
      </c>
      <c r="E52" s="145" t="s">
        <v>77</v>
      </c>
      <c r="F52" s="201">
        <v>0.0018518518518518502</v>
      </c>
      <c r="G52" s="147">
        <v>35</v>
      </c>
    </row>
    <row r="53" spans="1:8" ht="15" customHeight="1">
      <c r="A53" s="217" t="s">
        <v>216</v>
      </c>
      <c r="B53" s="217"/>
      <c r="C53" s="217"/>
      <c r="D53" s="217"/>
      <c r="E53" s="217"/>
      <c r="F53" s="217"/>
      <c r="G53" s="217"/>
      <c r="H53" s="62"/>
    </row>
    <row r="54" spans="1:8" ht="14.25">
      <c r="A54" s="150">
        <v>7</v>
      </c>
      <c r="B54" s="151">
        <v>23</v>
      </c>
      <c r="C54" s="152" t="s">
        <v>102</v>
      </c>
      <c r="D54" s="153">
        <v>2007</v>
      </c>
      <c r="E54" s="152" t="s">
        <v>96</v>
      </c>
      <c r="F54" s="202">
        <v>0.001874999999999993</v>
      </c>
      <c r="G54" s="154">
        <v>34</v>
      </c>
      <c r="H54" s="145"/>
    </row>
    <row r="55" spans="1:8" ht="14.25">
      <c r="A55" s="155">
        <v>8</v>
      </c>
      <c r="B55" s="151">
        <v>35</v>
      </c>
      <c r="C55" s="152" t="s">
        <v>36</v>
      </c>
      <c r="D55" s="153">
        <v>2007</v>
      </c>
      <c r="E55" s="152" t="s">
        <v>28</v>
      </c>
      <c r="F55" s="202">
        <v>0.0019097222222222215</v>
      </c>
      <c r="G55" s="154">
        <v>33</v>
      </c>
      <c r="H55" s="145"/>
    </row>
    <row r="56" spans="1:8" ht="14.25">
      <c r="A56" s="155">
        <v>9</v>
      </c>
      <c r="B56" s="151">
        <v>47</v>
      </c>
      <c r="C56" s="152" t="s">
        <v>37</v>
      </c>
      <c r="D56" s="153">
        <v>2007</v>
      </c>
      <c r="E56" s="152" t="s">
        <v>28</v>
      </c>
      <c r="F56" s="202">
        <v>0.0019328703703703626</v>
      </c>
      <c r="G56" s="154">
        <v>32</v>
      </c>
      <c r="H56" s="145"/>
    </row>
    <row r="57" spans="1:8" ht="14.25">
      <c r="A57" s="155"/>
      <c r="B57" s="151">
        <v>50</v>
      </c>
      <c r="C57" s="152" t="s">
        <v>147</v>
      </c>
      <c r="D57" s="153">
        <v>2007</v>
      </c>
      <c r="E57" s="152" t="s">
        <v>171</v>
      </c>
      <c r="F57" s="202">
        <v>0.0019675925925925885</v>
      </c>
      <c r="G57" s="154">
        <v>30.5</v>
      </c>
      <c r="H57" s="145"/>
    </row>
    <row r="58" spans="1:8" ht="14.25">
      <c r="A58" s="155">
        <v>11</v>
      </c>
      <c r="B58" s="151">
        <v>36</v>
      </c>
      <c r="C58" s="152" t="s">
        <v>56</v>
      </c>
      <c r="D58" s="153">
        <v>2007</v>
      </c>
      <c r="E58" s="152" t="s">
        <v>47</v>
      </c>
      <c r="F58" s="202">
        <v>0.001967592592592592</v>
      </c>
      <c r="G58" s="154">
        <v>30.5</v>
      </c>
      <c r="H58" s="145"/>
    </row>
    <row r="59" spans="1:8" ht="14.25">
      <c r="A59" s="155">
        <v>12</v>
      </c>
      <c r="B59" s="151" t="s">
        <v>174</v>
      </c>
      <c r="C59" s="152" t="s">
        <v>42</v>
      </c>
      <c r="D59" s="153">
        <v>2008</v>
      </c>
      <c r="E59" s="152" t="s">
        <v>28</v>
      </c>
      <c r="F59" s="202">
        <v>0.001990740740740732</v>
      </c>
      <c r="G59" s="154">
        <v>29</v>
      </c>
      <c r="H59" s="145"/>
    </row>
    <row r="60" spans="1:8" ht="14.25">
      <c r="A60" s="155">
        <v>13</v>
      </c>
      <c r="B60" s="151">
        <v>53</v>
      </c>
      <c r="C60" s="152" t="s">
        <v>104</v>
      </c>
      <c r="D60" s="153">
        <v>2007</v>
      </c>
      <c r="E60" s="152" t="s">
        <v>96</v>
      </c>
      <c r="F60" s="202">
        <v>0.002025462962962953</v>
      </c>
      <c r="G60" s="154">
        <v>28</v>
      </c>
      <c r="H60" s="145"/>
    </row>
    <row r="61" spans="1:8" ht="14.25">
      <c r="A61" s="155">
        <v>14</v>
      </c>
      <c r="B61" s="151">
        <v>51</v>
      </c>
      <c r="C61" s="152" t="s">
        <v>105</v>
      </c>
      <c r="D61" s="153">
        <v>2007</v>
      </c>
      <c r="E61" s="152" t="s">
        <v>96</v>
      </c>
      <c r="F61" s="202">
        <v>0.002268518518518515</v>
      </c>
      <c r="G61" s="154">
        <v>27</v>
      </c>
      <c r="H61" s="145"/>
    </row>
    <row r="62" spans="1:8" ht="14.25">
      <c r="A62" s="155">
        <v>15</v>
      </c>
      <c r="B62" s="151">
        <v>41</v>
      </c>
      <c r="C62" s="156" t="s">
        <v>16</v>
      </c>
      <c r="D62" s="153">
        <v>2007</v>
      </c>
      <c r="E62" s="152" t="s">
        <v>12</v>
      </c>
      <c r="F62" s="202">
        <v>0.0023148148148148112</v>
      </c>
      <c r="G62" s="154">
        <v>26</v>
      </c>
      <c r="H62" s="149"/>
    </row>
    <row r="63" spans="1:8" ht="14.25">
      <c r="A63" s="155">
        <v>16</v>
      </c>
      <c r="B63" s="151">
        <v>45</v>
      </c>
      <c r="C63" s="152" t="s">
        <v>55</v>
      </c>
      <c r="D63" s="153">
        <v>2008</v>
      </c>
      <c r="E63" s="152" t="s">
        <v>47</v>
      </c>
      <c r="F63" s="202">
        <v>0.002372685185185186</v>
      </c>
      <c r="G63" s="154">
        <v>25</v>
      </c>
      <c r="H63" s="145"/>
    </row>
    <row r="64" spans="1:8" ht="14.25">
      <c r="A64" s="155">
        <v>17</v>
      </c>
      <c r="B64" s="151">
        <v>39</v>
      </c>
      <c r="C64" s="152" t="s">
        <v>41</v>
      </c>
      <c r="D64" s="153">
        <v>2008</v>
      </c>
      <c r="E64" s="152" t="s">
        <v>28</v>
      </c>
      <c r="F64" s="202">
        <v>0.0024652777777777815</v>
      </c>
      <c r="G64" s="154">
        <v>24</v>
      </c>
      <c r="H64" s="145"/>
    </row>
    <row r="65" spans="1:8" ht="14.25">
      <c r="A65" s="155">
        <v>18</v>
      </c>
      <c r="B65" s="151">
        <v>33</v>
      </c>
      <c r="C65" s="152" t="s">
        <v>40</v>
      </c>
      <c r="D65" s="153">
        <v>2008</v>
      </c>
      <c r="E65" s="152" t="s">
        <v>28</v>
      </c>
      <c r="F65" s="202">
        <v>0.0026388888888888894</v>
      </c>
      <c r="G65" s="154">
        <v>23</v>
      </c>
      <c r="H65" s="145"/>
    </row>
    <row r="66" spans="1:8" ht="14.25">
      <c r="A66" s="155">
        <v>19</v>
      </c>
      <c r="B66" s="151">
        <v>38</v>
      </c>
      <c r="C66" s="152" t="s">
        <v>83</v>
      </c>
      <c r="D66" s="153">
        <v>2007</v>
      </c>
      <c r="E66" s="152" t="s">
        <v>77</v>
      </c>
      <c r="F66" s="202">
        <v>0.002800925925925929</v>
      </c>
      <c r="G66" s="154">
        <v>22</v>
      </c>
      <c r="H66" s="145"/>
    </row>
    <row r="67" spans="1:8" ht="14.25">
      <c r="A67" s="155">
        <v>20</v>
      </c>
      <c r="B67" s="151">
        <v>52</v>
      </c>
      <c r="C67" s="152" t="s">
        <v>146</v>
      </c>
      <c r="D67" s="153">
        <v>2008</v>
      </c>
      <c r="E67" s="152" t="s">
        <v>171</v>
      </c>
      <c r="F67" s="202">
        <v>0.003125</v>
      </c>
      <c r="G67" s="154">
        <v>21</v>
      </c>
      <c r="H67" s="145"/>
    </row>
    <row r="68" spans="1:7" ht="14.25">
      <c r="A68" s="57"/>
      <c r="B68" s="58"/>
      <c r="C68" s="37"/>
      <c r="D68" s="37"/>
      <c r="E68" s="63"/>
      <c r="F68" s="204"/>
      <c r="G68" s="64"/>
    </row>
    <row r="69" spans="1:7" s="68" customFormat="1" ht="15.75" thickBot="1">
      <c r="A69" s="65" t="s">
        <v>219</v>
      </c>
      <c r="B69" s="66"/>
      <c r="C69" s="67"/>
      <c r="D69" s="67"/>
      <c r="E69" s="67"/>
      <c r="F69" s="205"/>
      <c r="G69" s="53" t="s">
        <v>180</v>
      </c>
    </row>
    <row r="70" spans="1:7" ht="27" thickBot="1">
      <c r="A70" s="26" t="s">
        <v>165</v>
      </c>
      <c r="B70" s="11" t="s">
        <v>166</v>
      </c>
      <c r="C70" s="12" t="s">
        <v>167</v>
      </c>
      <c r="D70" s="13" t="s">
        <v>0</v>
      </c>
      <c r="E70" s="14" t="s">
        <v>1</v>
      </c>
      <c r="F70" s="200" t="s">
        <v>213</v>
      </c>
      <c r="G70" s="54" t="s">
        <v>214</v>
      </c>
    </row>
    <row r="71" spans="1:8" ht="15" customHeight="1">
      <c r="A71" s="215" t="s">
        <v>215</v>
      </c>
      <c r="B71" s="215"/>
      <c r="C71" s="215"/>
      <c r="D71" s="215"/>
      <c r="E71" s="215"/>
      <c r="F71" s="215"/>
      <c r="G71" s="215"/>
      <c r="H71" s="62"/>
    </row>
    <row r="72" spans="1:7" ht="14.25">
      <c r="A72" s="157">
        <v>1</v>
      </c>
      <c r="B72" s="158">
        <v>64</v>
      </c>
      <c r="C72" s="159" t="s">
        <v>9</v>
      </c>
      <c r="D72" s="160">
        <v>2006</v>
      </c>
      <c r="E72" s="161" t="s">
        <v>3</v>
      </c>
      <c r="F72" s="202">
        <v>0.0011342592592592706</v>
      </c>
      <c r="G72" s="162">
        <v>41</v>
      </c>
    </row>
    <row r="73" spans="1:7" ht="14.25">
      <c r="A73" s="155">
        <v>2</v>
      </c>
      <c r="B73" s="151">
        <v>79</v>
      </c>
      <c r="C73" s="152" t="s">
        <v>57</v>
      </c>
      <c r="D73" s="153">
        <v>2008</v>
      </c>
      <c r="E73" s="152" t="s">
        <v>47</v>
      </c>
      <c r="F73" s="202">
        <v>0.0012037037037036808</v>
      </c>
      <c r="G73" s="154">
        <v>39</v>
      </c>
    </row>
    <row r="74" spans="1:7" ht="14.25">
      <c r="A74" s="155">
        <v>3</v>
      </c>
      <c r="B74" s="151">
        <v>66</v>
      </c>
      <c r="C74" s="152" t="s">
        <v>126</v>
      </c>
      <c r="D74" s="153">
        <v>2006</v>
      </c>
      <c r="E74" s="152" t="s">
        <v>127</v>
      </c>
      <c r="F74" s="202">
        <v>0.001250000000000034</v>
      </c>
      <c r="G74" s="154">
        <v>38</v>
      </c>
    </row>
    <row r="75" spans="1:7" ht="14.25">
      <c r="A75" s="155">
        <v>4</v>
      </c>
      <c r="B75" s="151">
        <v>67</v>
      </c>
      <c r="C75" s="156" t="s">
        <v>17</v>
      </c>
      <c r="D75" s="153">
        <v>2007</v>
      </c>
      <c r="E75" s="152" t="s">
        <v>12</v>
      </c>
      <c r="F75" s="202">
        <v>0.0012731481481480927</v>
      </c>
      <c r="G75" s="154">
        <v>37</v>
      </c>
    </row>
    <row r="76" spans="1:7" ht="14.25">
      <c r="A76" s="155">
        <v>5</v>
      </c>
      <c r="B76" s="151">
        <v>70</v>
      </c>
      <c r="C76" s="152" t="s">
        <v>6</v>
      </c>
      <c r="D76" s="153">
        <v>2008</v>
      </c>
      <c r="E76" s="152" t="s">
        <v>3</v>
      </c>
      <c r="F76" s="202">
        <v>0.0014004629629629402</v>
      </c>
      <c r="G76" s="154">
        <v>36</v>
      </c>
    </row>
    <row r="77" spans="1:7" ht="14.25">
      <c r="A77" s="155">
        <v>6</v>
      </c>
      <c r="B77" s="151">
        <v>73</v>
      </c>
      <c r="C77" s="152" t="s">
        <v>60</v>
      </c>
      <c r="D77" s="153">
        <v>2007</v>
      </c>
      <c r="E77" s="152" t="s">
        <v>47</v>
      </c>
      <c r="F77" s="202">
        <v>0.0014004629629629731</v>
      </c>
      <c r="G77" s="154">
        <v>35</v>
      </c>
    </row>
    <row r="78" spans="1:7" ht="15" customHeight="1">
      <c r="A78" s="217" t="s">
        <v>216</v>
      </c>
      <c r="B78" s="217"/>
      <c r="C78" s="217"/>
      <c r="D78" s="217"/>
      <c r="E78" s="217"/>
      <c r="F78" s="217"/>
      <c r="G78" s="217"/>
    </row>
    <row r="79" spans="1:8" ht="14.25">
      <c r="A79" s="139">
        <v>7</v>
      </c>
      <c r="B79" s="140">
        <v>77</v>
      </c>
      <c r="C79" s="141" t="s">
        <v>129</v>
      </c>
      <c r="D79" s="142">
        <v>2007</v>
      </c>
      <c r="E79" s="141" t="s">
        <v>127</v>
      </c>
      <c r="F79" s="202">
        <v>0.0014930555555555114</v>
      </c>
      <c r="G79" s="143">
        <v>34</v>
      </c>
      <c r="H79" s="145"/>
    </row>
    <row r="80" spans="1:8" ht="14.25">
      <c r="A80" s="139">
        <v>8</v>
      </c>
      <c r="B80" s="140">
        <v>58</v>
      </c>
      <c r="C80" s="141" t="s">
        <v>128</v>
      </c>
      <c r="D80" s="142">
        <v>2007</v>
      </c>
      <c r="E80" s="141" t="s">
        <v>127</v>
      </c>
      <c r="F80" s="202">
        <v>0.0015625</v>
      </c>
      <c r="G80" s="143">
        <v>32.5</v>
      </c>
      <c r="H80" s="145"/>
    </row>
    <row r="81" spans="1:8" ht="14.25">
      <c r="A81" s="139"/>
      <c r="B81" s="140">
        <v>72</v>
      </c>
      <c r="C81" s="141" t="s">
        <v>7</v>
      </c>
      <c r="D81" s="142">
        <v>2008</v>
      </c>
      <c r="E81" s="141" t="s">
        <v>3</v>
      </c>
      <c r="F81" s="202">
        <v>0.0015625</v>
      </c>
      <c r="G81" s="143">
        <v>32.5</v>
      </c>
      <c r="H81" s="145"/>
    </row>
    <row r="82" spans="1:8" ht="14.25">
      <c r="A82" s="139">
        <v>10</v>
      </c>
      <c r="B82" s="140">
        <v>71</v>
      </c>
      <c r="C82" s="163" t="s">
        <v>13</v>
      </c>
      <c r="D82" s="142">
        <v>2008</v>
      </c>
      <c r="E82" s="141" t="s">
        <v>12</v>
      </c>
      <c r="F82" s="202">
        <v>0.0016087962962962853</v>
      </c>
      <c r="G82" s="143">
        <v>31</v>
      </c>
      <c r="H82" s="149"/>
    </row>
    <row r="83" spans="1:8" ht="14.25">
      <c r="A83" s="139">
        <v>11</v>
      </c>
      <c r="B83" s="140">
        <v>55</v>
      </c>
      <c r="C83" s="141" t="s">
        <v>5</v>
      </c>
      <c r="D83" s="142">
        <v>2008</v>
      </c>
      <c r="E83" s="141" t="s">
        <v>3</v>
      </c>
      <c r="F83" s="202">
        <v>0.0016782407407407423</v>
      </c>
      <c r="G83" s="143">
        <v>30</v>
      </c>
      <c r="H83" s="145"/>
    </row>
    <row r="84" spans="1:8" ht="14.25">
      <c r="A84" s="139">
        <v>12</v>
      </c>
      <c r="B84" s="140">
        <v>81</v>
      </c>
      <c r="C84" s="141" t="s">
        <v>108</v>
      </c>
      <c r="D84" s="142">
        <v>2007</v>
      </c>
      <c r="E84" s="141" t="s">
        <v>96</v>
      </c>
      <c r="F84" s="202">
        <v>0.0018634259259259264</v>
      </c>
      <c r="G84" s="143">
        <v>29</v>
      </c>
      <c r="H84" s="145"/>
    </row>
    <row r="85" spans="1:8" ht="14.25">
      <c r="A85" s="139">
        <v>13</v>
      </c>
      <c r="B85" s="140">
        <v>57</v>
      </c>
      <c r="C85" s="141" t="s">
        <v>58</v>
      </c>
      <c r="D85" s="142">
        <v>2008</v>
      </c>
      <c r="E85" s="141" t="s">
        <v>47</v>
      </c>
      <c r="F85" s="202">
        <v>0.0018865740740740787</v>
      </c>
      <c r="G85" s="143">
        <v>28</v>
      </c>
      <c r="H85" s="145"/>
    </row>
    <row r="86" spans="1:8" ht="14.25">
      <c r="A86" s="139">
        <v>14</v>
      </c>
      <c r="B86" s="140">
        <v>63</v>
      </c>
      <c r="C86" s="141" t="s">
        <v>59</v>
      </c>
      <c r="D86" s="142">
        <v>2008</v>
      </c>
      <c r="E86" s="141" t="s">
        <v>47</v>
      </c>
      <c r="F86" s="202">
        <v>0.0018981481481481488</v>
      </c>
      <c r="G86" s="143">
        <v>27</v>
      </c>
      <c r="H86" s="145"/>
    </row>
    <row r="87" spans="1:8" ht="14.25">
      <c r="A87" s="139">
        <v>15</v>
      </c>
      <c r="B87" s="140">
        <v>61</v>
      </c>
      <c r="C87" s="141" t="s">
        <v>86</v>
      </c>
      <c r="D87" s="142">
        <v>2006</v>
      </c>
      <c r="E87" s="141" t="s">
        <v>77</v>
      </c>
      <c r="F87" s="202">
        <v>0.001967592592592571</v>
      </c>
      <c r="G87" s="143">
        <v>25.5</v>
      </c>
      <c r="H87" s="145"/>
    </row>
    <row r="88" spans="1:8" ht="14.25">
      <c r="A88" s="139"/>
      <c r="B88" s="140">
        <v>75</v>
      </c>
      <c r="C88" s="141" t="s">
        <v>85</v>
      </c>
      <c r="D88" s="142">
        <v>2007</v>
      </c>
      <c r="E88" s="141" t="s">
        <v>77</v>
      </c>
      <c r="F88" s="202">
        <v>0.0019675925925926267</v>
      </c>
      <c r="G88" s="143">
        <v>25.5</v>
      </c>
      <c r="H88" s="145"/>
    </row>
    <row r="89" spans="1:8" ht="14.25">
      <c r="A89" s="139">
        <v>17</v>
      </c>
      <c r="B89" s="140">
        <v>65</v>
      </c>
      <c r="C89" s="141" t="s">
        <v>35</v>
      </c>
      <c r="D89" s="142">
        <v>2007</v>
      </c>
      <c r="E89" s="141" t="s">
        <v>28</v>
      </c>
      <c r="F89" s="202">
        <v>0.002025462962962986</v>
      </c>
      <c r="G89" s="143">
        <v>24</v>
      </c>
      <c r="H89" s="145"/>
    </row>
    <row r="90" spans="1:8" ht="14.25">
      <c r="A90" s="139">
        <v>18</v>
      </c>
      <c r="B90" s="140">
        <v>78</v>
      </c>
      <c r="C90" s="141" t="s">
        <v>38</v>
      </c>
      <c r="D90" s="142">
        <v>2008</v>
      </c>
      <c r="E90" s="141" t="s">
        <v>28</v>
      </c>
      <c r="F90" s="202">
        <v>0.002106481481481447</v>
      </c>
      <c r="G90" s="143">
        <v>23</v>
      </c>
      <c r="H90" s="145"/>
    </row>
    <row r="91" spans="1:8" ht="14.25">
      <c r="A91" s="139">
        <v>19</v>
      </c>
      <c r="B91" s="140">
        <v>59</v>
      </c>
      <c r="C91" s="163" t="s">
        <v>14</v>
      </c>
      <c r="D91" s="142">
        <v>2007</v>
      </c>
      <c r="E91" s="141" t="s">
        <v>12</v>
      </c>
      <c r="F91" s="202">
        <v>0.002129629629629584</v>
      </c>
      <c r="G91" s="143">
        <v>22</v>
      </c>
      <c r="H91" s="149"/>
    </row>
    <row r="92" spans="1:8" ht="14.25">
      <c r="A92" s="139">
        <v>20</v>
      </c>
      <c r="B92" s="140">
        <v>68</v>
      </c>
      <c r="C92" s="141" t="s">
        <v>34</v>
      </c>
      <c r="D92" s="142">
        <v>2007</v>
      </c>
      <c r="E92" s="141" t="s">
        <v>28</v>
      </c>
      <c r="F92" s="202">
        <v>0.0022222222222221776</v>
      </c>
      <c r="G92" s="143">
        <v>21</v>
      </c>
      <c r="H92" s="145"/>
    </row>
    <row r="93" spans="1:8" ht="14.25">
      <c r="A93" s="139">
        <v>21</v>
      </c>
      <c r="B93" s="140">
        <v>56</v>
      </c>
      <c r="C93" s="141" t="s">
        <v>148</v>
      </c>
      <c r="D93" s="142">
        <v>2007</v>
      </c>
      <c r="E93" s="141" t="s">
        <v>171</v>
      </c>
      <c r="F93" s="202">
        <v>0.002291666666666666</v>
      </c>
      <c r="G93" s="143">
        <v>20</v>
      </c>
      <c r="H93" s="145"/>
    </row>
    <row r="94" spans="1:8" ht="14.25">
      <c r="A94" s="139">
        <v>22</v>
      </c>
      <c r="B94" s="140">
        <v>74</v>
      </c>
      <c r="C94" s="141" t="s">
        <v>106</v>
      </c>
      <c r="D94" s="142">
        <v>2006</v>
      </c>
      <c r="E94" s="141" t="s">
        <v>96</v>
      </c>
      <c r="F94" s="202">
        <v>0.002326388888888911</v>
      </c>
      <c r="G94" s="143">
        <v>19</v>
      </c>
      <c r="H94" s="145"/>
    </row>
    <row r="95" spans="1:8" ht="14.25">
      <c r="A95" s="139">
        <v>23</v>
      </c>
      <c r="B95" s="140">
        <v>62</v>
      </c>
      <c r="C95" s="141" t="s">
        <v>149</v>
      </c>
      <c r="D95" s="142">
        <v>2007</v>
      </c>
      <c r="E95" s="141" t="s">
        <v>171</v>
      </c>
      <c r="F95" s="202">
        <v>0.0025810185185185085</v>
      </c>
      <c r="G95" s="143">
        <v>17.5</v>
      </c>
      <c r="H95" s="145"/>
    </row>
    <row r="96" spans="1:8" ht="14.25">
      <c r="A96" s="139"/>
      <c r="B96" s="140">
        <v>80</v>
      </c>
      <c r="C96" s="141" t="s">
        <v>39</v>
      </c>
      <c r="D96" s="142">
        <v>2008</v>
      </c>
      <c r="E96" s="141" t="s">
        <v>28</v>
      </c>
      <c r="F96" s="202">
        <v>0.0025810185185185085</v>
      </c>
      <c r="G96" s="143">
        <v>17.7</v>
      </c>
      <c r="H96" s="145"/>
    </row>
    <row r="97" spans="1:8" ht="14.25">
      <c r="A97" s="139">
        <v>25</v>
      </c>
      <c r="B97" s="140">
        <v>69</v>
      </c>
      <c r="C97" s="141" t="s">
        <v>107</v>
      </c>
      <c r="D97" s="142">
        <v>2007</v>
      </c>
      <c r="E97" s="141" t="s">
        <v>96</v>
      </c>
      <c r="F97" s="202">
        <v>0.0030787037037036703</v>
      </c>
      <c r="G97" s="143">
        <v>16</v>
      </c>
      <c r="H97" s="145"/>
    </row>
    <row r="98" spans="1:8" ht="14.25">
      <c r="A98" s="139">
        <v>26</v>
      </c>
      <c r="B98" s="140">
        <v>45</v>
      </c>
      <c r="C98" s="141" t="s">
        <v>176</v>
      </c>
      <c r="D98" s="142">
        <v>2008</v>
      </c>
      <c r="E98" s="141" t="s">
        <v>96</v>
      </c>
      <c r="F98" s="202">
        <v>0.006759259259259258</v>
      </c>
      <c r="G98" s="143">
        <v>15</v>
      </c>
      <c r="H98" s="145"/>
    </row>
    <row r="99" spans="2:7" ht="14.25">
      <c r="B99" s="58"/>
      <c r="C99" s="63"/>
      <c r="D99" s="63"/>
      <c r="E99" s="63"/>
      <c r="F99" s="206"/>
      <c r="G99" s="69"/>
    </row>
    <row r="100" spans="1:7" s="68" customFormat="1" ht="15.75" thickBot="1">
      <c r="A100" s="65" t="s">
        <v>220</v>
      </c>
      <c r="B100" s="66"/>
      <c r="C100" s="67"/>
      <c r="D100" s="67"/>
      <c r="E100" s="67"/>
      <c r="F100" s="205"/>
      <c r="G100" s="53" t="s">
        <v>180</v>
      </c>
    </row>
    <row r="101" spans="1:7" ht="27" thickBot="1">
      <c r="A101" s="26" t="s">
        <v>165</v>
      </c>
      <c r="B101" s="11" t="s">
        <v>166</v>
      </c>
      <c r="C101" s="12" t="s">
        <v>167</v>
      </c>
      <c r="D101" s="13" t="s">
        <v>0</v>
      </c>
      <c r="E101" s="14" t="s">
        <v>1</v>
      </c>
      <c r="F101" s="200" t="s">
        <v>213</v>
      </c>
      <c r="G101" s="54" t="s">
        <v>214</v>
      </c>
    </row>
    <row r="102" spans="1:9" ht="15" customHeight="1">
      <c r="A102" s="215" t="s">
        <v>215</v>
      </c>
      <c r="B102" s="215"/>
      <c r="C102" s="215"/>
      <c r="D102" s="215"/>
      <c r="E102" s="215"/>
      <c r="F102" s="215"/>
      <c r="G102" s="215"/>
      <c r="H102" s="62"/>
      <c r="I102" s="62"/>
    </row>
    <row r="103" spans="1:9" ht="14.25">
      <c r="A103" s="144">
        <v>1</v>
      </c>
      <c r="B103" s="39">
        <v>91</v>
      </c>
      <c r="C103" s="145" t="s">
        <v>61</v>
      </c>
      <c r="D103" s="146">
        <v>2006</v>
      </c>
      <c r="E103" s="145" t="s">
        <v>47</v>
      </c>
      <c r="F103" s="201">
        <v>0.002766203703703715</v>
      </c>
      <c r="G103" s="164">
        <v>41</v>
      </c>
      <c r="H103" s="62"/>
      <c r="I103" s="62"/>
    </row>
    <row r="104" spans="1:9" ht="14.25">
      <c r="A104" s="144">
        <v>2</v>
      </c>
      <c r="B104" s="39">
        <v>96</v>
      </c>
      <c r="C104" s="145" t="s">
        <v>113</v>
      </c>
      <c r="D104" s="146">
        <v>2006</v>
      </c>
      <c r="E104" s="145" t="s">
        <v>96</v>
      </c>
      <c r="F104" s="201">
        <v>0.003460648148148112</v>
      </c>
      <c r="G104" s="164">
        <v>39</v>
      </c>
      <c r="H104" s="62"/>
      <c r="I104" s="62"/>
    </row>
    <row r="105" spans="1:9" ht="14.25">
      <c r="A105" s="144">
        <v>3</v>
      </c>
      <c r="B105" s="39">
        <v>95</v>
      </c>
      <c r="C105" s="145" t="s">
        <v>84</v>
      </c>
      <c r="D105" s="146">
        <v>2005</v>
      </c>
      <c r="E105" s="145" t="s">
        <v>77</v>
      </c>
      <c r="F105" s="201">
        <v>0.003518518518518473</v>
      </c>
      <c r="G105" s="164">
        <v>38</v>
      </c>
      <c r="H105" s="62"/>
      <c r="I105" s="62"/>
    </row>
    <row r="106" spans="1:9" ht="14.25">
      <c r="A106" s="144">
        <v>4</v>
      </c>
      <c r="B106" s="39">
        <v>92</v>
      </c>
      <c r="C106" s="145" t="s">
        <v>110</v>
      </c>
      <c r="D106" s="146">
        <v>2005</v>
      </c>
      <c r="E106" s="145" t="s">
        <v>96</v>
      </c>
      <c r="F106" s="201">
        <v>0.003483796296296318</v>
      </c>
      <c r="G106" s="164">
        <v>37</v>
      </c>
      <c r="H106" s="62"/>
      <c r="I106" s="62"/>
    </row>
    <row r="107" spans="1:9" ht="14.25">
      <c r="A107" s="144">
        <v>5</v>
      </c>
      <c r="B107" s="39">
        <v>97</v>
      </c>
      <c r="C107" s="149" t="s">
        <v>18</v>
      </c>
      <c r="D107" s="146">
        <v>2006</v>
      </c>
      <c r="E107" s="145" t="s">
        <v>12</v>
      </c>
      <c r="F107" s="201">
        <v>0.003831018518518494</v>
      </c>
      <c r="G107" s="164">
        <v>36</v>
      </c>
      <c r="H107" s="62"/>
      <c r="I107" s="62"/>
    </row>
    <row r="108" spans="1:9" ht="14.25">
      <c r="A108" s="144">
        <v>6</v>
      </c>
      <c r="B108" s="39">
        <v>98</v>
      </c>
      <c r="C108" s="145" t="s">
        <v>153</v>
      </c>
      <c r="D108" s="146">
        <v>2005</v>
      </c>
      <c r="E108" s="145" t="s">
        <v>171</v>
      </c>
      <c r="F108" s="201">
        <v>0.0038310185185185044</v>
      </c>
      <c r="G108" s="164">
        <v>35</v>
      </c>
      <c r="H108" s="62"/>
      <c r="I108" s="62"/>
    </row>
    <row r="109" spans="1:9" ht="15" customHeight="1">
      <c r="A109" s="217" t="s">
        <v>216</v>
      </c>
      <c r="B109" s="217"/>
      <c r="C109" s="217"/>
      <c r="D109" s="217"/>
      <c r="E109" s="217"/>
      <c r="F109" s="217"/>
      <c r="G109" s="217"/>
      <c r="H109" s="62"/>
      <c r="I109" s="62"/>
    </row>
    <row r="110" spans="1:9" ht="14.25">
      <c r="A110" s="144">
        <v>7</v>
      </c>
      <c r="B110" s="39">
        <v>88</v>
      </c>
      <c r="C110" s="145" t="s">
        <v>130</v>
      </c>
      <c r="D110" s="146">
        <v>2006</v>
      </c>
      <c r="E110" s="145" t="s">
        <v>127</v>
      </c>
      <c r="F110" s="201">
        <v>0.003842592592592571</v>
      </c>
      <c r="G110" s="147">
        <v>34</v>
      </c>
      <c r="H110" s="145"/>
      <c r="I110" s="62"/>
    </row>
    <row r="111" spans="1:9" ht="14.25">
      <c r="A111" s="144">
        <v>8</v>
      </c>
      <c r="B111" s="39">
        <v>94</v>
      </c>
      <c r="C111" s="145" t="s">
        <v>63</v>
      </c>
      <c r="D111" s="146">
        <v>2005</v>
      </c>
      <c r="E111" s="145" t="s">
        <v>47</v>
      </c>
      <c r="F111" s="201">
        <v>0.004224537037037082</v>
      </c>
      <c r="G111" s="147">
        <v>33</v>
      </c>
      <c r="H111" s="145"/>
      <c r="I111" s="62"/>
    </row>
    <row r="112" spans="1:9" ht="14.25">
      <c r="A112" s="144">
        <v>9</v>
      </c>
      <c r="B112" s="39">
        <v>82</v>
      </c>
      <c r="C112" s="145" t="s">
        <v>112</v>
      </c>
      <c r="D112" s="146">
        <v>2005</v>
      </c>
      <c r="E112" s="145" t="s">
        <v>96</v>
      </c>
      <c r="F112" s="201">
        <v>0.004386574074074076</v>
      </c>
      <c r="G112" s="147">
        <v>32</v>
      </c>
      <c r="H112" s="145"/>
      <c r="I112" s="62"/>
    </row>
    <row r="113" spans="1:9" ht="14.25">
      <c r="A113" s="144">
        <v>10</v>
      </c>
      <c r="B113" s="39">
        <v>87</v>
      </c>
      <c r="C113" s="149" t="s">
        <v>19</v>
      </c>
      <c r="D113" s="146">
        <v>2006</v>
      </c>
      <c r="E113" s="145" t="s">
        <v>12</v>
      </c>
      <c r="F113" s="201">
        <v>0.004467592592592561</v>
      </c>
      <c r="G113" s="147">
        <v>31</v>
      </c>
      <c r="H113" s="149"/>
      <c r="I113" s="62"/>
    </row>
    <row r="114" spans="1:9" ht="14.25">
      <c r="A114" s="144">
        <v>11</v>
      </c>
      <c r="B114" s="39">
        <v>85</v>
      </c>
      <c r="C114" s="145" t="s">
        <v>154</v>
      </c>
      <c r="D114" s="146">
        <v>2005</v>
      </c>
      <c r="E114" s="145" t="s">
        <v>171</v>
      </c>
      <c r="F114" s="201">
        <v>0.004687500000000044</v>
      </c>
      <c r="G114" s="147">
        <v>30</v>
      </c>
      <c r="H114" s="145"/>
      <c r="I114" s="62"/>
    </row>
    <row r="115" spans="1:9" ht="14.25">
      <c r="A115" s="144">
        <v>12</v>
      </c>
      <c r="B115" s="39">
        <v>93</v>
      </c>
      <c r="C115" s="145" t="s">
        <v>131</v>
      </c>
      <c r="D115" s="146">
        <v>2006</v>
      </c>
      <c r="E115" s="145" t="s">
        <v>127</v>
      </c>
      <c r="F115" s="201">
        <v>0.004780092592592624</v>
      </c>
      <c r="G115" s="147">
        <v>29</v>
      </c>
      <c r="H115" s="145"/>
      <c r="I115" s="62"/>
    </row>
    <row r="116" spans="1:9" ht="14.25">
      <c r="A116" s="144">
        <v>13</v>
      </c>
      <c r="B116" s="39">
        <v>86</v>
      </c>
      <c r="C116" s="145" t="s">
        <v>62</v>
      </c>
      <c r="D116" s="146">
        <v>2006</v>
      </c>
      <c r="E116" s="145" t="s">
        <v>47</v>
      </c>
      <c r="F116" s="201">
        <v>0.004988425925925882</v>
      </c>
      <c r="G116" s="147">
        <v>28</v>
      </c>
      <c r="H116" s="145"/>
      <c r="I116" s="62"/>
    </row>
    <row r="117" spans="1:9" ht="14.25">
      <c r="A117" s="144">
        <v>14</v>
      </c>
      <c r="B117" s="39">
        <v>99</v>
      </c>
      <c r="C117" s="145" t="s">
        <v>87</v>
      </c>
      <c r="D117" s="146">
        <v>2005</v>
      </c>
      <c r="E117" s="145" t="s">
        <v>77</v>
      </c>
      <c r="F117" s="201">
        <v>0.005023148148148148</v>
      </c>
      <c r="G117" s="147">
        <v>27</v>
      </c>
      <c r="H117" s="145"/>
      <c r="I117" s="62"/>
    </row>
    <row r="118" spans="1:9" ht="14.25">
      <c r="A118" s="144">
        <v>15</v>
      </c>
      <c r="B118" s="39">
        <v>83</v>
      </c>
      <c r="C118" s="149" t="s">
        <v>20</v>
      </c>
      <c r="D118" s="146">
        <v>2006</v>
      </c>
      <c r="E118" s="145" t="s">
        <v>12</v>
      </c>
      <c r="F118" s="201">
        <v>0.00519675925925926</v>
      </c>
      <c r="G118" s="147">
        <v>26</v>
      </c>
      <c r="H118" s="149"/>
      <c r="I118" s="62"/>
    </row>
    <row r="119" spans="1:9" ht="14.25">
      <c r="A119" s="144">
        <v>16</v>
      </c>
      <c r="B119" s="39">
        <v>90</v>
      </c>
      <c r="C119" s="145" t="s">
        <v>111</v>
      </c>
      <c r="D119" s="146">
        <v>2005</v>
      </c>
      <c r="E119" s="145" t="s">
        <v>96</v>
      </c>
      <c r="F119" s="201">
        <v>0.0054513888888888876</v>
      </c>
      <c r="G119" s="147">
        <v>25</v>
      </c>
      <c r="H119" s="145"/>
      <c r="I119" s="62"/>
    </row>
    <row r="120" spans="1:9" ht="14.25">
      <c r="A120" s="144">
        <v>17</v>
      </c>
      <c r="B120" s="39">
        <v>100</v>
      </c>
      <c r="C120" s="149" t="s">
        <v>21</v>
      </c>
      <c r="D120" s="146">
        <v>2004</v>
      </c>
      <c r="E120" s="145" t="s">
        <v>12</v>
      </c>
      <c r="F120" s="201">
        <v>0.005567129629629641</v>
      </c>
      <c r="G120" s="147">
        <v>24</v>
      </c>
      <c r="H120" s="149"/>
      <c r="I120" s="62"/>
    </row>
    <row r="121" spans="1:9" ht="14.25">
      <c r="A121" s="55">
        <v>18</v>
      </c>
      <c r="B121" s="18">
        <v>84</v>
      </c>
      <c r="C121" s="19" t="s">
        <v>109</v>
      </c>
      <c r="D121" s="20">
        <v>2006</v>
      </c>
      <c r="E121" s="19" t="s">
        <v>96</v>
      </c>
      <c r="F121" s="201">
        <v>0.005590277777777779</v>
      </c>
      <c r="G121" s="56">
        <v>23</v>
      </c>
      <c r="H121" s="145"/>
      <c r="I121" s="62"/>
    </row>
    <row r="122" spans="2:5" ht="14.25">
      <c r="B122" s="70"/>
      <c r="C122" s="71"/>
      <c r="D122" s="71"/>
      <c r="E122" s="71"/>
    </row>
    <row r="123" spans="1:14" s="68" customFormat="1" ht="15.75" thickBot="1">
      <c r="A123" s="65" t="s">
        <v>221</v>
      </c>
      <c r="B123" s="66"/>
      <c r="C123" s="67"/>
      <c r="D123" s="67"/>
      <c r="E123" s="67"/>
      <c r="F123" s="205"/>
      <c r="G123" s="53" t="s">
        <v>180</v>
      </c>
      <c r="K123" s="72"/>
      <c r="L123" s="72"/>
      <c r="M123" s="72"/>
      <c r="N123" s="72"/>
    </row>
    <row r="124" spans="1:14" ht="27" thickBot="1">
      <c r="A124" s="26" t="s">
        <v>165</v>
      </c>
      <c r="B124" s="11" t="s">
        <v>166</v>
      </c>
      <c r="C124" s="12" t="s">
        <v>167</v>
      </c>
      <c r="D124" s="13" t="s">
        <v>0</v>
      </c>
      <c r="E124" s="14" t="s">
        <v>1</v>
      </c>
      <c r="F124" s="200" t="s">
        <v>213</v>
      </c>
      <c r="G124" s="54" t="s">
        <v>214</v>
      </c>
      <c r="K124" s="62"/>
      <c r="L124" s="62"/>
      <c r="M124" s="62"/>
      <c r="N124" s="62"/>
    </row>
    <row r="125" spans="1:14" ht="15" customHeight="1">
      <c r="A125" s="215" t="s">
        <v>215</v>
      </c>
      <c r="B125" s="215"/>
      <c r="C125" s="215"/>
      <c r="D125" s="215"/>
      <c r="E125" s="215"/>
      <c r="F125" s="215"/>
      <c r="G125" s="215"/>
      <c r="H125" s="62"/>
      <c r="K125" s="28"/>
      <c r="L125" s="28"/>
      <c r="M125" s="28"/>
      <c r="N125" s="62"/>
    </row>
    <row r="126" spans="1:14" ht="14.25">
      <c r="A126" s="55">
        <v>1</v>
      </c>
      <c r="B126" s="39">
        <v>113</v>
      </c>
      <c r="C126" s="145" t="s">
        <v>151</v>
      </c>
      <c r="D126" s="146">
        <v>2004</v>
      </c>
      <c r="E126" s="145" t="s">
        <v>171</v>
      </c>
      <c r="F126" s="201">
        <v>0.0024537037037036594</v>
      </c>
      <c r="G126" s="56">
        <v>41</v>
      </c>
      <c r="H126" s="62"/>
      <c r="K126" s="28"/>
      <c r="L126" s="28"/>
      <c r="M126" s="28"/>
      <c r="N126" s="62"/>
    </row>
    <row r="127" spans="1:14" ht="14.25">
      <c r="A127" s="55">
        <v>2</v>
      </c>
      <c r="B127" s="39">
        <v>104</v>
      </c>
      <c r="C127" s="145" t="s">
        <v>150</v>
      </c>
      <c r="D127" s="146">
        <v>2005</v>
      </c>
      <c r="E127" s="145" t="s">
        <v>171</v>
      </c>
      <c r="F127" s="201">
        <v>0.0025578703703703284</v>
      </c>
      <c r="G127" s="56">
        <v>39</v>
      </c>
      <c r="H127" s="62"/>
      <c r="K127" s="28"/>
      <c r="L127" s="28"/>
      <c r="M127" s="28"/>
      <c r="N127" s="62"/>
    </row>
    <row r="128" spans="1:14" ht="14.25">
      <c r="A128" s="55">
        <v>3</v>
      </c>
      <c r="B128" s="39">
        <v>112</v>
      </c>
      <c r="C128" s="145" t="s">
        <v>64</v>
      </c>
      <c r="D128" s="146">
        <v>2005</v>
      </c>
      <c r="E128" s="145" t="s">
        <v>47</v>
      </c>
      <c r="F128" s="201">
        <v>0.0028472222222222683</v>
      </c>
      <c r="G128" s="56">
        <v>38</v>
      </c>
      <c r="H128" s="62"/>
      <c r="K128" s="28"/>
      <c r="L128" s="28"/>
      <c r="M128" s="28"/>
      <c r="N128" s="62"/>
    </row>
    <row r="129" spans="1:14" ht="14.25">
      <c r="A129" s="55">
        <v>4</v>
      </c>
      <c r="B129" s="39">
        <v>108</v>
      </c>
      <c r="C129" s="145" t="s">
        <v>80</v>
      </c>
      <c r="D129" s="146">
        <v>2006</v>
      </c>
      <c r="E129" s="145" t="s">
        <v>77</v>
      </c>
      <c r="F129" s="201">
        <v>0.0029629629629629624</v>
      </c>
      <c r="G129" s="56">
        <v>37</v>
      </c>
      <c r="H129" s="62"/>
      <c r="K129" s="28"/>
      <c r="L129" s="28"/>
      <c r="M129" s="28"/>
      <c r="N129" s="62"/>
    </row>
    <row r="130" spans="1:14" ht="14.25">
      <c r="A130" s="55">
        <v>5</v>
      </c>
      <c r="B130" s="39">
        <v>101</v>
      </c>
      <c r="C130" s="145" t="s">
        <v>152</v>
      </c>
      <c r="D130" s="146">
        <v>2005</v>
      </c>
      <c r="E130" s="145" t="s">
        <v>171</v>
      </c>
      <c r="F130" s="201">
        <v>0.0033796296296296283</v>
      </c>
      <c r="G130" s="56">
        <v>36</v>
      </c>
      <c r="H130" s="62"/>
      <c r="K130" s="37"/>
      <c r="L130" s="28"/>
      <c r="M130" s="28"/>
      <c r="N130" s="62"/>
    </row>
    <row r="131" spans="1:14" ht="14.25">
      <c r="A131" s="55">
        <v>6</v>
      </c>
      <c r="B131" s="39">
        <v>107</v>
      </c>
      <c r="C131" s="145" t="s">
        <v>32</v>
      </c>
      <c r="D131" s="146">
        <v>2005</v>
      </c>
      <c r="E131" s="145" t="s">
        <v>28</v>
      </c>
      <c r="F131" s="201">
        <v>0.0032754629629629523</v>
      </c>
      <c r="G131" s="56">
        <v>35</v>
      </c>
      <c r="H131" s="62"/>
      <c r="K131" s="62"/>
      <c r="L131" s="62"/>
      <c r="M131" s="62"/>
      <c r="N131" s="62"/>
    </row>
    <row r="132" spans="1:14" ht="15" customHeight="1">
      <c r="A132" s="216" t="s">
        <v>216</v>
      </c>
      <c r="B132" s="216"/>
      <c r="C132" s="216"/>
      <c r="D132" s="216"/>
      <c r="E132" s="216"/>
      <c r="F132" s="216"/>
      <c r="G132" s="216"/>
      <c r="H132" s="62"/>
      <c r="K132" s="62"/>
      <c r="L132" s="62"/>
      <c r="M132" s="62"/>
      <c r="N132" s="62"/>
    </row>
    <row r="133" spans="1:14" ht="14.25">
      <c r="A133" s="76">
        <v>7</v>
      </c>
      <c r="B133" s="39">
        <v>118</v>
      </c>
      <c r="C133" s="145" t="s">
        <v>65</v>
      </c>
      <c r="D133" s="146">
        <v>2005</v>
      </c>
      <c r="E133" s="145" t="s">
        <v>47</v>
      </c>
      <c r="F133" s="201">
        <v>0.0035416666666666756</v>
      </c>
      <c r="G133" s="147">
        <v>33.5</v>
      </c>
      <c r="H133" s="19"/>
      <c r="K133" s="62"/>
      <c r="L133" s="62"/>
      <c r="M133" s="62"/>
      <c r="N133" s="62"/>
    </row>
    <row r="134" spans="1:8" ht="14.25">
      <c r="A134" s="76"/>
      <c r="B134" s="39">
        <v>119</v>
      </c>
      <c r="C134" s="149" t="s">
        <v>10</v>
      </c>
      <c r="D134" s="146">
        <v>2006</v>
      </c>
      <c r="E134" s="145" t="s">
        <v>3</v>
      </c>
      <c r="F134" s="201">
        <v>0.0035416666666666895</v>
      </c>
      <c r="G134" s="147">
        <v>33.5</v>
      </c>
      <c r="H134" s="40"/>
    </row>
    <row r="135" spans="1:8" ht="14.25">
      <c r="A135" s="76">
        <v>9</v>
      </c>
      <c r="B135" s="39">
        <v>111</v>
      </c>
      <c r="C135" s="145" t="s">
        <v>114</v>
      </c>
      <c r="D135" s="146">
        <v>2005</v>
      </c>
      <c r="E135" s="145" t="s">
        <v>96</v>
      </c>
      <c r="F135" s="201">
        <v>0.003634259259259292</v>
      </c>
      <c r="G135" s="147">
        <v>32</v>
      </c>
      <c r="H135" s="19"/>
    </row>
    <row r="136" spans="1:8" ht="14.25">
      <c r="A136" s="76">
        <v>10</v>
      </c>
      <c r="B136" s="39">
        <v>103</v>
      </c>
      <c r="C136" s="145" t="s">
        <v>66</v>
      </c>
      <c r="D136" s="146">
        <v>2006</v>
      </c>
      <c r="E136" s="145" t="s">
        <v>47</v>
      </c>
      <c r="F136" s="201">
        <v>0.003692129629629632</v>
      </c>
      <c r="G136" s="147">
        <v>31</v>
      </c>
      <c r="H136" s="19"/>
    </row>
    <row r="137" spans="1:8" ht="14.25">
      <c r="A137" s="76">
        <v>11</v>
      </c>
      <c r="B137" s="39">
        <v>115</v>
      </c>
      <c r="C137" s="145" t="s">
        <v>33</v>
      </c>
      <c r="D137" s="146">
        <v>2006</v>
      </c>
      <c r="E137" s="145" t="s">
        <v>28</v>
      </c>
      <c r="F137" s="201">
        <v>0.003935185185185163</v>
      </c>
      <c r="G137" s="147">
        <v>30</v>
      </c>
      <c r="H137" s="19"/>
    </row>
    <row r="138" spans="1:8" ht="14.25">
      <c r="A138" s="76">
        <v>12</v>
      </c>
      <c r="B138" s="39">
        <v>106</v>
      </c>
      <c r="C138" s="145" t="s">
        <v>67</v>
      </c>
      <c r="D138" s="146">
        <v>2006</v>
      </c>
      <c r="E138" s="145" t="s">
        <v>47</v>
      </c>
      <c r="F138" s="201">
        <v>0.004456018518518498</v>
      </c>
      <c r="G138" s="147">
        <v>28.5</v>
      </c>
      <c r="H138" s="19"/>
    </row>
    <row r="139" spans="1:8" ht="14.25">
      <c r="A139" s="76"/>
      <c r="B139" s="39">
        <v>109</v>
      </c>
      <c r="C139" s="145" t="s">
        <v>69</v>
      </c>
      <c r="D139" s="146">
        <v>2005</v>
      </c>
      <c r="E139" s="145" t="s">
        <v>47</v>
      </c>
      <c r="F139" s="201">
        <v>0.004456018518518529</v>
      </c>
      <c r="G139" s="147">
        <v>28.5</v>
      </c>
      <c r="H139" s="19"/>
    </row>
    <row r="140" spans="1:8" ht="14.25">
      <c r="A140" s="76">
        <v>14</v>
      </c>
      <c r="B140" s="39">
        <v>110</v>
      </c>
      <c r="C140" s="145" t="s">
        <v>181</v>
      </c>
      <c r="D140" s="146"/>
      <c r="E140" s="145" t="s">
        <v>77</v>
      </c>
      <c r="F140" s="201">
        <v>0.004722222222222246</v>
      </c>
      <c r="G140" s="147">
        <v>27</v>
      </c>
      <c r="H140" s="19"/>
    </row>
    <row r="141" spans="1:8" ht="14.25">
      <c r="A141" s="76">
        <v>15</v>
      </c>
      <c r="B141" s="39">
        <v>116</v>
      </c>
      <c r="C141" s="145" t="s">
        <v>90</v>
      </c>
      <c r="D141" s="146">
        <v>2005</v>
      </c>
      <c r="E141" s="145" t="s">
        <v>77</v>
      </c>
      <c r="F141" s="201">
        <v>0.00511574074074073</v>
      </c>
      <c r="G141" s="147">
        <v>26</v>
      </c>
      <c r="H141" s="19"/>
    </row>
    <row r="142" spans="1:8" ht="14.25">
      <c r="A142" s="76">
        <v>16</v>
      </c>
      <c r="B142" s="39">
        <v>105</v>
      </c>
      <c r="C142" s="145" t="s">
        <v>89</v>
      </c>
      <c r="D142" s="146">
        <v>2005</v>
      </c>
      <c r="E142" s="145" t="s">
        <v>77</v>
      </c>
      <c r="F142" s="201">
        <v>0.0054745370370370035</v>
      </c>
      <c r="G142" s="147">
        <v>25</v>
      </c>
      <c r="H142" s="19"/>
    </row>
    <row r="143" spans="1:8" ht="14.25">
      <c r="A143" s="76">
        <v>17</v>
      </c>
      <c r="B143" s="39">
        <v>114</v>
      </c>
      <c r="C143" s="145" t="s">
        <v>68</v>
      </c>
      <c r="D143" s="146">
        <v>2006</v>
      </c>
      <c r="E143" s="145" t="s">
        <v>47</v>
      </c>
      <c r="F143" s="201">
        <v>0.005717592592592559</v>
      </c>
      <c r="G143" s="147">
        <v>24</v>
      </c>
      <c r="H143" s="19"/>
    </row>
    <row r="144" spans="1:8" ht="14.25">
      <c r="A144" s="57"/>
      <c r="B144" s="57"/>
      <c r="C144" s="73"/>
      <c r="D144" s="74"/>
      <c r="E144" s="74"/>
      <c r="F144" s="208"/>
      <c r="G144" s="71"/>
      <c r="H144" s="64"/>
    </row>
    <row r="145" spans="1:7" s="68" customFormat="1" ht="15.75" thickBot="1">
      <c r="A145" s="65" t="s">
        <v>222</v>
      </c>
      <c r="B145" s="66"/>
      <c r="C145" s="67"/>
      <c r="D145" s="67"/>
      <c r="E145" s="67"/>
      <c r="F145" s="205"/>
      <c r="G145" s="53" t="s">
        <v>180</v>
      </c>
    </row>
    <row r="146" spans="1:7" ht="27" thickBot="1">
      <c r="A146" s="26" t="s">
        <v>165</v>
      </c>
      <c r="B146" s="11" t="s">
        <v>166</v>
      </c>
      <c r="C146" s="12" t="s">
        <v>167</v>
      </c>
      <c r="D146" s="13" t="s">
        <v>0</v>
      </c>
      <c r="E146" s="14" t="s">
        <v>1</v>
      </c>
      <c r="F146" s="200" t="s">
        <v>213</v>
      </c>
      <c r="G146" s="54" t="s">
        <v>214</v>
      </c>
    </row>
    <row r="147" spans="1:8" ht="15" customHeight="1">
      <c r="A147" s="215" t="s">
        <v>215</v>
      </c>
      <c r="B147" s="215"/>
      <c r="C147" s="215"/>
      <c r="D147" s="215"/>
      <c r="E147" s="215"/>
      <c r="F147" s="215"/>
      <c r="G147" s="215"/>
      <c r="H147" s="62"/>
    </row>
    <row r="148" spans="1:8" ht="14.25">
      <c r="A148" s="144">
        <v>1</v>
      </c>
      <c r="B148" s="39">
        <v>127</v>
      </c>
      <c r="C148" s="149" t="s">
        <v>11</v>
      </c>
      <c r="D148" s="146">
        <v>2003</v>
      </c>
      <c r="E148" s="145" t="s">
        <v>3</v>
      </c>
      <c r="F148" s="201">
        <v>0.002488425925925939</v>
      </c>
      <c r="G148" s="147">
        <v>41</v>
      </c>
      <c r="H148" s="62"/>
    </row>
    <row r="149" spans="1:8" ht="14.25">
      <c r="A149" s="144">
        <v>2</v>
      </c>
      <c r="B149" s="39">
        <v>128</v>
      </c>
      <c r="C149" s="149" t="s">
        <v>24</v>
      </c>
      <c r="D149" s="146">
        <v>2003</v>
      </c>
      <c r="E149" s="145" t="s">
        <v>12</v>
      </c>
      <c r="F149" s="201">
        <v>0.0030671296296296523</v>
      </c>
      <c r="G149" s="147">
        <v>39</v>
      </c>
      <c r="H149" s="62"/>
    </row>
    <row r="150" spans="1:8" ht="14.25">
      <c r="A150" s="144">
        <v>3</v>
      </c>
      <c r="B150" s="39">
        <v>126</v>
      </c>
      <c r="C150" s="149" t="s">
        <v>25</v>
      </c>
      <c r="D150" s="146">
        <v>2003</v>
      </c>
      <c r="E150" s="145" t="s">
        <v>12</v>
      </c>
      <c r="F150" s="201">
        <v>0.0030902777777777786</v>
      </c>
      <c r="G150" s="147">
        <v>38</v>
      </c>
      <c r="H150" s="62"/>
    </row>
    <row r="151" spans="1:8" ht="14.25">
      <c r="A151" s="144">
        <v>4</v>
      </c>
      <c r="B151" s="39">
        <v>133</v>
      </c>
      <c r="C151" s="149" t="s">
        <v>31</v>
      </c>
      <c r="D151" s="146">
        <v>2002</v>
      </c>
      <c r="E151" s="145" t="s">
        <v>28</v>
      </c>
      <c r="F151" s="201">
        <v>0.0033796296296296074</v>
      </c>
      <c r="G151" s="147">
        <v>37</v>
      </c>
      <c r="H151" s="62"/>
    </row>
    <row r="152" spans="1:8" ht="14.25">
      <c r="A152" s="144">
        <v>5</v>
      </c>
      <c r="B152" s="39">
        <v>131</v>
      </c>
      <c r="C152" s="145" t="s">
        <v>70</v>
      </c>
      <c r="D152" s="146">
        <v>2003</v>
      </c>
      <c r="E152" s="145" t="s">
        <v>47</v>
      </c>
      <c r="F152" s="201">
        <v>0.0034722222222222793</v>
      </c>
      <c r="G152" s="147">
        <v>36</v>
      </c>
      <c r="H152" s="62"/>
    </row>
    <row r="153" spans="1:8" ht="14.25">
      <c r="A153" s="144">
        <v>6</v>
      </c>
      <c r="B153" s="39">
        <v>135</v>
      </c>
      <c r="C153" s="149" t="s">
        <v>26</v>
      </c>
      <c r="D153" s="146">
        <v>2003</v>
      </c>
      <c r="E153" s="145" t="s">
        <v>12</v>
      </c>
      <c r="F153" s="201">
        <v>0.0033796296296296283</v>
      </c>
      <c r="G153" s="147">
        <v>35</v>
      </c>
      <c r="H153" s="62"/>
    </row>
    <row r="154" spans="1:8" ht="15" customHeight="1">
      <c r="A154" s="216" t="s">
        <v>216</v>
      </c>
      <c r="B154" s="216"/>
      <c r="C154" s="216"/>
      <c r="D154" s="216"/>
      <c r="E154" s="216"/>
      <c r="F154" s="216"/>
      <c r="G154" s="216"/>
      <c r="H154" s="62"/>
    </row>
    <row r="155" spans="1:8" ht="14.25">
      <c r="A155" s="76">
        <v>7</v>
      </c>
      <c r="B155" s="39">
        <v>122</v>
      </c>
      <c r="C155" s="145" t="s">
        <v>132</v>
      </c>
      <c r="D155" s="146">
        <v>2004</v>
      </c>
      <c r="E155" s="145" t="s">
        <v>127</v>
      </c>
      <c r="F155" s="201">
        <v>0.0034837962962962973</v>
      </c>
      <c r="G155" s="165">
        <v>34</v>
      </c>
      <c r="H155" s="145"/>
    </row>
    <row r="156" spans="1:8" ht="14.25">
      <c r="A156" s="76">
        <v>8</v>
      </c>
      <c r="B156" s="39">
        <v>132</v>
      </c>
      <c r="C156" s="145" t="s">
        <v>71</v>
      </c>
      <c r="D156" s="146">
        <v>2003</v>
      </c>
      <c r="E156" s="145" t="s">
        <v>47</v>
      </c>
      <c r="F156" s="201">
        <v>0.0035763888888888547</v>
      </c>
      <c r="G156" s="165">
        <v>33</v>
      </c>
      <c r="H156" s="145"/>
    </row>
    <row r="157" spans="1:8" ht="14.25">
      <c r="A157" s="76">
        <v>9</v>
      </c>
      <c r="B157" s="39" t="s">
        <v>183</v>
      </c>
      <c r="C157" s="145" t="s">
        <v>88</v>
      </c>
      <c r="D157" s="146">
        <v>2003</v>
      </c>
      <c r="E157" s="145" t="s">
        <v>77</v>
      </c>
      <c r="F157" s="201">
        <v>0.0037152777777778104</v>
      </c>
      <c r="G157" s="165">
        <v>32</v>
      </c>
      <c r="H157" s="145"/>
    </row>
    <row r="158" spans="1:8" ht="14.25">
      <c r="A158" s="76">
        <v>10</v>
      </c>
      <c r="B158" s="39">
        <v>137</v>
      </c>
      <c r="C158" s="149" t="s">
        <v>23</v>
      </c>
      <c r="D158" s="146">
        <v>2004</v>
      </c>
      <c r="E158" s="145" t="s">
        <v>12</v>
      </c>
      <c r="F158" s="201">
        <v>0.0037500000000000207</v>
      </c>
      <c r="G158" s="165">
        <v>31</v>
      </c>
      <c r="H158" s="149"/>
    </row>
    <row r="159" spans="1:8" ht="14.25">
      <c r="A159" s="76">
        <v>11</v>
      </c>
      <c r="B159" s="39" t="s">
        <v>184</v>
      </c>
      <c r="C159" s="145" t="s">
        <v>116</v>
      </c>
      <c r="D159" s="146">
        <v>2004</v>
      </c>
      <c r="E159" s="145" t="s">
        <v>96</v>
      </c>
      <c r="F159" s="201">
        <v>0.003796296296296308</v>
      </c>
      <c r="G159" s="165">
        <v>30</v>
      </c>
      <c r="H159" s="145"/>
    </row>
    <row r="160" spans="1:8" ht="14.25">
      <c r="A160" s="76">
        <v>12</v>
      </c>
      <c r="B160" s="39">
        <v>124</v>
      </c>
      <c r="C160" s="145" t="s">
        <v>115</v>
      </c>
      <c r="D160" s="146">
        <v>2003</v>
      </c>
      <c r="E160" s="145" t="s">
        <v>96</v>
      </c>
      <c r="F160" s="201">
        <v>0.004120370370370351</v>
      </c>
      <c r="G160" s="165">
        <v>29</v>
      </c>
      <c r="H160" s="145"/>
    </row>
    <row r="161" spans="1:8" ht="14.25">
      <c r="A161" s="76">
        <v>13</v>
      </c>
      <c r="B161" s="39">
        <v>120</v>
      </c>
      <c r="C161" s="145" t="s">
        <v>133</v>
      </c>
      <c r="D161" s="146">
        <v>2003</v>
      </c>
      <c r="E161" s="145" t="s">
        <v>127</v>
      </c>
      <c r="F161" s="201">
        <v>0.004270833333333335</v>
      </c>
      <c r="G161" s="165">
        <v>28</v>
      </c>
      <c r="H161" s="145"/>
    </row>
    <row r="162" spans="1:8" ht="14.25">
      <c r="A162" s="76">
        <v>14</v>
      </c>
      <c r="B162" s="39">
        <v>121</v>
      </c>
      <c r="C162" s="149" t="s">
        <v>22</v>
      </c>
      <c r="D162" s="146">
        <v>2004</v>
      </c>
      <c r="E162" s="145" t="s">
        <v>12</v>
      </c>
      <c r="F162" s="201">
        <v>0.0044791666666666695</v>
      </c>
      <c r="G162" s="165">
        <v>27</v>
      </c>
      <c r="H162" s="149"/>
    </row>
    <row r="163" spans="1:8" ht="14.25">
      <c r="A163" s="76">
        <v>15</v>
      </c>
      <c r="B163" s="39">
        <v>123</v>
      </c>
      <c r="C163" s="145" t="s">
        <v>76</v>
      </c>
      <c r="D163" s="146">
        <v>2004</v>
      </c>
      <c r="E163" s="145" t="s">
        <v>77</v>
      </c>
      <c r="F163" s="201">
        <v>0.004537037037037006</v>
      </c>
      <c r="G163" s="165">
        <v>26</v>
      </c>
      <c r="H163" s="145"/>
    </row>
    <row r="164" spans="1:8" ht="14.25">
      <c r="A164" s="76">
        <v>16</v>
      </c>
      <c r="B164" s="39">
        <v>125</v>
      </c>
      <c r="C164" s="145" t="s">
        <v>72</v>
      </c>
      <c r="D164" s="146">
        <v>2003</v>
      </c>
      <c r="E164" s="145" t="s">
        <v>47</v>
      </c>
      <c r="F164" s="201">
        <v>0.004837962962962954</v>
      </c>
      <c r="G164" s="165">
        <v>25</v>
      </c>
      <c r="H164" s="145"/>
    </row>
    <row r="165" spans="1:8" ht="14.25">
      <c r="A165" s="76">
        <v>17</v>
      </c>
      <c r="B165" s="39">
        <v>129</v>
      </c>
      <c r="C165" s="145" t="s">
        <v>78</v>
      </c>
      <c r="D165" s="146">
        <v>2003</v>
      </c>
      <c r="E165" s="145" t="s">
        <v>77</v>
      </c>
      <c r="F165" s="201">
        <v>0.004976851851851885</v>
      </c>
      <c r="G165" s="165">
        <v>24</v>
      </c>
      <c r="H165" s="145"/>
    </row>
    <row r="166" spans="1:8" ht="14.25">
      <c r="A166" s="57"/>
      <c r="B166" s="73"/>
      <c r="C166" s="74"/>
      <c r="D166" s="77"/>
      <c r="E166" s="75"/>
      <c r="F166" s="209"/>
      <c r="G166" s="64"/>
      <c r="H166" s="62"/>
    </row>
    <row r="167" spans="1:7" ht="15" thickBot="1">
      <c r="A167" s="51" t="s">
        <v>223</v>
      </c>
      <c r="B167" s="47"/>
      <c r="C167" s="52"/>
      <c r="D167" s="52"/>
      <c r="E167" s="52"/>
      <c r="F167" s="199"/>
      <c r="G167" s="53" t="s">
        <v>180</v>
      </c>
    </row>
    <row r="168" spans="1:7" ht="27" thickBot="1">
      <c r="A168" s="26" t="s">
        <v>165</v>
      </c>
      <c r="B168" s="11" t="s">
        <v>166</v>
      </c>
      <c r="C168" s="12" t="s">
        <v>167</v>
      </c>
      <c r="D168" s="13" t="s">
        <v>0</v>
      </c>
      <c r="E168" s="14" t="s">
        <v>1</v>
      </c>
      <c r="F168" s="200" t="s">
        <v>213</v>
      </c>
      <c r="G168" s="54" t="s">
        <v>214</v>
      </c>
    </row>
    <row r="169" spans="1:8" ht="15" customHeight="1">
      <c r="A169" s="215" t="s">
        <v>215</v>
      </c>
      <c r="B169" s="215"/>
      <c r="C169" s="215"/>
      <c r="D169" s="215"/>
      <c r="E169" s="215"/>
      <c r="F169" s="215"/>
      <c r="G169" s="215"/>
      <c r="H169" s="62"/>
    </row>
    <row r="170" spans="1:7" ht="14.25">
      <c r="A170" s="157">
        <v>1</v>
      </c>
      <c r="B170" s="158" t="s">
        <v>188</v>
      </c>
      <c r="C170" s="161" t="s">
        <v>155</v>
      </c>
      <c r="D170" s="160">
        <v>2003</v>
      </c>
      <c r="E170" s="161" t="s">
        <v>171</v>
      </c>
      <c r="F170" s="202">
        <v>0.002175925925925925</v>
      </c>
      <c r="G170" s="162">
        <v>41</v>
      </c>
    </row>
    <row r="171" spans="1:7" ht="14.25">
      <c r="A171" s="155">
        <v>2</v>
      </c>
      <c r="B171" s="151" t="s">
        <v>187</v>
      </c>
      <c r="C171" s="152" t="s">
        <v>156</v>
      </c>
      <c r="D171" s="153">
        <v>2003</v>
      </c>
      <c r="E171" s="152" t="s">
        <v>171</v>
      </c>
      <c r="F171" s="202">
        <v>0.002002314814814804</v>
      </c>
      <c r="G171" s="154">
        <v>39</v>
      </c>
    </row>
    <row r="172" spans="1:7" ht="14.25">
      <c r="A172" s="155">
        <v>3</v>
      </c>
      <c r="B172" s="151" t="s">
        <v>186</v>
      </c>
      <c r="C172" s="152" t="s">
        <v>75</v>
      </c>
      <c r="D172" s="153">
        <v>2003</v>
      </c>
      <c r="E172" s="152" t="s">
        <v>47</v>
      </c>
      <c r="F172" s="202">
        <v>0.0012962962962962954</v>
      </c>
      <c r="G172" s="154">
        <v>38</v>
      </c>
    </row>
    <row r="173" spans="1:7" ht="14.25">
      <c r="A173" s="155">
        <v>4</v>
      </c>
      <c r="B173" s="151" t="s">
        <v>189</v>
      </c>
      <c r="C173" s="152" t="s">
        <v>157</v>
      </c>
      <c r="D173" s="153">
        <v>2004</v>
      </c>
      <c r="E173" s="152" t="s">
        <v>171</v>
      </c>
      <c r="F173" s="202">
        <v>0.0023032407407407966</v>
      </c>
      <c r="G173" s="154">
        <v>37</v>
      </c>
    </row>
    <row r="174" spans="1:7" ht="14.25">
      <c r="A174" s="155">
        <v>5</v>
      </c>
      <c r="B174" s="151" t="s">
        <v>190</v>
      </c>
      <c r="C174" s="152" t="s">
        <v>134</v>
      </c>
      <c r="D174" s="153">
        <v>2003</v>
      </c>
      <c r="E174" s="152" t="s">
        <v>127</v>
      </c>
      <c r="F174" s="202">
        <v>0.0023726851851852276</v>
      </c>
      <c r="G174" s="154">
        <v>36</v>
      </c>
    </row>
    <row r="175" spans="1:7" ht="14.25">
      <c r="A175" s="155">
        <v>6</v>
      </c>
      <c r="B175" s="151" t="s">
        <v>191</v>
      </c>
      <c r="C175" s="156" t="s">
        <v>27</v>
      </c>
      <c r="D175" s="153">
        <v>2004</v>
      </c>
      <c r="E175" s="152" t="s">
        <v>28</v>
      </c>
      <c r="F175" s="202">
        <v>0.00252314814814817</v>
      </c>
      <c r="G175" s="154">
        <v>35</v>
      </c>
    </row>
    <row r="176" spans="1:7" ht="15" customHeight="1">
      <c r="A176" s="216" t="s">
        <v>216</v>
      </c>
      <c r="B176" s="216"/>
      <c r="C176" s="216"/>
      <c r="D176" s="216"/>
      <c r="E176" s="216"/>
      <c r="F176" s="216"/>
      <c r="G176" s="216"/>
    </row>
    <row r="177" spans="1:8" ht="14.25">
      <c r="A177" s="139">
        <v>7</v>
      </c>
      <c r="B177" s="151" t="s">
        <v>192</v>
      </c>
      <c r="C177" s="141" t="s">
        <v>118</v>
      </c>
      <c r="D177" s="142">
        <v>2004</v>
      </c>
      <c r="E177" s="141" t="s">
        <v>96</v>
      </c>
      <c r="F177" s="202">
        <v>0.003020833333333365</v>
      </c>
      <c r="G177" s="140">
        <v>34</v>
      </c>
      <c r="H177" s="145"/>
    </row>
    <row r="178" spans="1:8" ht="14.25">
      <c r="A178" s="139">
        <v>8</v>
      </c>
      <c r="B178" s="151">
        <v>139</v>
      </c>
      <c r="C178" s="166" t="s">
        <v>29</v>
      </c>
      <c r="D178" s="142">
        <v>2003</v>
      </c>
      <c r="E178" s="141" t="s">
        <v>28</v>
      </c>
      <c r="F178" s="202">
        <v>0.003101851851851852</v>
      </c>
      <c r="G178" s="140">
        <v>33</v>
      </c>
      <c r="H178" s="149"/>
    </row>
    <row r="179" spans="1:8" ht="14.25">
      <c r="A179" s="139">
        <v>9</v>
      </c>
      <c r="B179" s="151" t="s">
        <v>193</v>
      </c>
      <c r="C179" s="141" t="s">
        <v>79</v>
      </c>
      <c r="D179" s="142">
        <v>2004</v>
      </c>
      <c r="E179" s="141" t="s">
        <v>77</v>
      </c>
      <c r="F179" s="202">
        <v>0.003402777777777765</v>
      </c>
      <c r="G179" s="140">
        <v>32</v>
      </c>
      <c r="H179" s="145"/>
    </row>
    <row r="180" spans="1:8" ht="14.25">
      <c r="A180" s="139">
        <v>10</v>
      </c>
      <c r="B180" s="151" t="s">
        <v>194</v>
      </c>
      <c r="C180" s="166" t="s">
        <v>30</v>
      </c>
      <c r="D180" s="142">
        <v>2004</v>
      </c>
      <c r="E180" s="141" t="s">
        <v>28</v>
      </c>
      <c r="F180" s="202">
        <v>0.0034259259259259364</v>
      </c>
      <c r="G180" s="140">
        <v>31</v>
      </c>
      <c r="H180" s="149"/>
    </row>
    <row r="181" spans="1:8" ht="14.25">
      <c r="A181" s="139">
        <v>11</v>
      </c>
      <c r="B181" s="151" t="s">
        <v>195</v>
      </c>
      <c r="C181" s="141" t="s">
        <v>73</v>
      </c>
      <c r="D181" s="142">
        <v>2003</v>
      </c>
      <c r="E181" s="141" t="s">
        <v>47</v>
      </c>
      <c r="F181" s="202">
        <v>0.003449074074074042</v>
      </c>
      <c r="G181" s="140">
        <v>30</v>
      </c>
      <c r="H181" s="145"/>
    </row>
    <row r="182" spans="1:8" ht="14.25">
      <c r="A182" s="139">
        <v>12</v>
      </c>
      <c r="B182" s="151" t="s">
        <v>196</v>
      </c>
      <c r="C182" s="141" t="s">
        <v>119</v>
      </c>
      <c r="D182" s="142">
        <v>2004</v>
      </c>
      <c r="E182" s="141" t="s">
        <v>96</v>
      </c>
      <c r="F182" s="202">
        <v>0.0036921296296296077</v>
      </c>
      <c r="G182" s="140">
        <v>29</v>
      </c>
      <c r="H182" s="145"/>
    </row>
    <row r="183" spans="1:8" ht="14.25">
      <c r="A183" s="139">
        <v>13</v>
      </c>
      <c r="B183" s="151" t="s">
        <v>197</v>
      </c>
      <c r="C183" s="141" t="s">
        <v>117</v>
      </c>
      <c r="D183" s="142">
        <v>2004</v>
      </c>
      <c r="E183" s="141" t="s">
        <v>96</v>
      </c>
      <c r="F183" s="202">
        <v>0.0038425925925925676</v>
      </c>
      <c r="G183" s="140">
        <v>28</v>
      </c>
      <c r="H183" s="145"/>
    </row>
    <row r="184" spans="1:8" ht="25.5">
      <c r="A184" s="139">
        <v>14</v>
      </c>
      <c r="B184" s="151">
        <v>140</v>
      </c>
      <c r="C184" s="152" t="s">
        <v>74</v>
      </c>
      <c r="D184" s="153">
        <v>2003</v>
      </c>
      <c r="E184" s="152" t="s">
        <v>47</v>
      </c>
      <c r="F184" s="202" t="s">
        <v>242</v>
      </c>
      <c r="G184" s="140">
        <v>27</v>
      </c>
      <c r="H184" s="210"/>
    </row>
    <row r="185" spans="1:7" ht="14.25">
      <c r="A185" s="57"/>
      <c r="B185" s="58"/>
      <c r="C185" s="78"/>
      <c r="D185" s="63"/>
      <c r="E185" s="58"/>
      <c r="F185" s="204"/>
      <c r="G185" s="64"/>
    </row>
    <row r="186" spans="1:7" s="68" customFormat="1" ht="15.75" thickBot="1">
      <c r="A186" s="65" t="s">
        <v>224</v>
      </c>
      <c r="B186" s="66"/>
      <c r="C186" s="67"/>
      <c r="D186" s="67"/>
      <c r="E186" s="67"/>
      <c r="F186" s="205"/>
      <c r="G186" s="53" t="s">
        <v>180</v>
      </c>
    </row>
    <row r="187" spans="1:7" ht="27" thickBot="1">
      <c r="A187" s="26" t="s">
        <v>165</v>
      </c>
      <c r="B187" s="11" t="s">
        <v>166</v>
      </c>
      <c r="C187" s="12" t="s">
        <v>167</v>
      </c>
      <c r="D187" s="13" t="s">
        <v>0</v>
      </c>
      <c r="E187" s="14" t="s">
        <v>1</v>
      </c>
      <c r="F187" s="200" t="s">
        <v>213</v>
      </c>
      <c r="G187" s="54" t="s">
        <v>214</v>
      </c>
    </row>
    <row r="188" spans="1:7" ht="15" customHeight="1">
      <c r="A188" s="215" t="s">
        <v>215</v>
      </c>
      <c r="B188" s="215"/>
      <c r="C188" s="215"/>
      <c r="D188" s="215"/>
      <c r="E188" s="215"/>
      <c r="F188" s="215"/>
      <c r="G188" s="215"/>
    </row>
    <row r="189" spans="1:7" ht="14.25">
      <c r="A189" s="155">
        <v>1</v>
      </c>
      <c r="B189" s="151" t="s">
        <v>199</v>
      </c>
      <c r="C189" s="152" t="s">
        <v>159</v>
      </c>
      <c r="D189" s="153">
        <v>2001</v>
      </c>
      <c r="E189" s="152" t="s">
        <v>171</v>
      </c>
      <c r="F189" s="202">
        <v>0.0031134259259259257</v>
      </c>
      <c r="G189" s="154">
        <v>41</v>
      </c>
    </row>
    <row r="190" spans="1:7" ht="14.25">
      <c r="A190" s="155">
        <v>2</v>
      </c>
      <c r="B190" s="151" t="s">
        <v>200</v>
      </c>
      <c r="C190" s="152" t="s">
        <v>158</v>
      </c>
      <c r="D190" s="153">
        <v>2002</v>
      </c>
      <c r="E190" s="152" t="s">
        <v>171</v>
      </c>
      <c r="F190" s="202">
        <v>0.003333333333333379</v>
      </c>
      <c r="G190" s="154">
        <v>39</v>
      </c>
    </row>
    <row r="191" spans="1:7" ht="14.25">
      <c r="A191" s="155">
        <v>3</v>
      </c>
      <c r="B191" s="151" t="s">
        <v>203</v>
      </c>
      <c r="C191" s="152" t="s">
        <v>94</v>
      </c>
      <c r="D191" s="153"/>
      <c r="E191" s="152" t="s">
        <v>92</v>
      </c>
      <c r="F191" s="202">
        <v>0.004861111111111142</v>
      </c>
      <c r="G191" s="154">
        <v>38</v>
      </c>
    </row>
    <row r="192" spans="1:7" ht="14.25">
      <c r="A192" s="155">
        <v>4</v>
      </c>
      <c r="B192" s="151" t="s">
        <v>201</v>
      </c>
      <c r="C192" s="152" t="s">
        <v>120</v>
      </c>
      <c r="D192" s="153">
        <v>2002</v>
      </c>
      <c r="E192" s="152" t="s">
        <v>96</v>
      </c>
      <c r="F192" s="202">
        <v>0.004328703703703706</v>
      </c>
      <c r="G192" s="154">
        <v>37</v>
      </c>
    </row>
    <row r="193" spans="1:7" ht="14.25">
      <c r="A193" s="155">
        <v>5</v>
      </c>
      <c r="B193" s="151" t="s">
        <v>202</v>
      </c>
      <c r="C193" s="152" t="s">
        <v>121</v>
      </c>
      <c r="D193" s="153">
        <v>2002</v>
      </c>
      <c r="E193" s="152" t="s">
        <v>96</v>
      </c>
      <c r="F193" s="202">
        <v>0.004340277777777776</v>
      </c>
      <c r="G193" s="154">
        <v>36</v>
      </c>
    </row>
    <row r="194" spans="1:7" ht="14.25">
      <c r="A194" s="57"/>
      <c r="B194" s="58"/>
      <c r="C194" s="78"/>
      <c r="D194" s="63"/>
      <c r="E194" s="58"/>
      <c r="F194" s="204"/>
      <c r="G194" s="59"/>
    </row>
    <row r="195" spans="1:7" s="68" customFormat="1" ht="15.75" thickBot="1">
      <c r="A195" s="65" t="s">
        <v>225</v>
      </c>
      <c r="B195" s="66"/>
      <c r="C195" s="67"/>
      <c r="D195" s="67"/>
      <c r="E195" s="67"/>
      <c r="F195" s="205"/>
      <c r="G195" s="53" t="s">
        <v>180</v>
      </c>
    </row>
    <row r="196" spans="1:7" ht="27" thickBot="1">
      <c r="A196" s="26" t="s">
        <v>165</v>
      </c>
      <c r="B196" s="11" t="s">
        <v>166</v>
      </c>
      <c r="C196" s="12" t="s">
        <v>167</v>
      </c>
      <c r="D196" s="13" t="s">
        <v>0</v>
      </c>
      <c r="E196" s="14" t="s">
        <v>1</v>
      </c>
      <c r="F196" s="200" t="s">
        <v>213</v>
      </c>
      <c r="G196" s="54" t="s">
        <v>214</v>
      </c>
    </row>
    <row r="197" spans="1:7" ht="15" customHeight="1">
      <c r="A197" s="215" t="s">
        <v>215</v>
      </c>
      <c r="B197" s="215"/>
      <c r="C197" s="215"/>
      <c r="D197" s="215"/>
      <c r="E197" s="215"/>
      <c r="F197" s="215"/>
      <c r="G197" s="215"/>
    </row>
    <row r="198" spans="1:7" ht="14.25">
      <c r="A198" s="168">
        <v>1</v>
      </c>
      <c r="B198" s="151" t="s">
        <v>205</v>
      </c>
      <c r="C198" s="152" t="s">
        <v>122</v>
      </c>
      <c r="D198" s="153">
        <v>2000</v>
      </c>
      <c r="E198" s="152" t="s">
        <v>96</v>
      </c>
      <c r="F198" s="202">
        <v>0.002442129629629631</v>
      </c>
      <c r="G198" s="154">
        <v>41</v>
      </c>
    </row>
    <row r="199" spans="1:7" ht="14.25">
      <c r="A199" s="168">
        <v>2</v>
      </c>
      <c r="B199" s="151" t="s">
        <v>206</v>
      </c>
      <c r="C199" s="152" t="s">
        <v>123</v>
      </c>
      <c r="D199" s="153">
        <v>2000</v>
      </c>
      <c r="E199" s="152" t="s">
        <v>96</v>
      </c>
      <c r="F199" s="202">
        <v>0.002662037037037039</v>
      </c>
      <c r="G199" s="154">
        <v>39</v>
      </c>
    </row>
    <row r="200" spans="1:7" ht="14.25">
      <c r="A200" s="168">
        <v>3</v>
      </c>
      <c r="B200" s="151" t="s">
        <v>207</v>
      </c>
      <c r="C200" s="152" t="s">
        <v>93</v>
      </c>
      <c r="D200" s="153"/>
      <c r="E200" s="152" t="s">
        <v>92</v>
      </c>
      <c r="F200" s="202">
        <v>0.002662037037037039</v>
      </c>
      <c r="G200" s="154">
        <v>38</v>
      </c>
    </row>
    <row r="201" spans="1:7" ht="14.25">
      <c r="A201" s="168">
        <v>4</v>
      </c>
      <c r="B201" s="151" t="s">
        <v>208</v>
      </c>
      <c r="C201" s="152" t="s">
        <v>91</v>
      </c>
      <c r="D201" s="153"/>
      <c r="E201" s="152" t="s">
        <v>92</v>
      </c>
      <c r="F201" s="202">
        <v>0.002719907407407407</v>
      </c>
      <c r="G201" s="154">
        <v>37</v>
      </c>
    </row>
    <row r="202" spans="1:7" ht="14.25">
      <c r="A202" s="168">
        <v>5</v>
      </c>
      <c r="B202" s="151" t="s">
        <v>209</v>
      </c>
      <c r="C202" s="152" t="s">
        <v>125</v>
      </c>
      <c r="D202" s="153">
        <v>2001</v>
      </c>
      <c r="E202" s="152" t="s">
        <v>96</v>
      </c>
      <c r="F202" s="202">
        <v>0.0027314814814814806</v>
      </c>
      <c r="G202" s="154">
        <v>36</v>
      </c>
    </row>
    <row r="203" spans="1:7" ht="14.25">
      <c r="A203" s="168">
        <v>6</v>
      </c>
      <c r="B203" s="151" t="s">
        <v>210</v>
      </c>
      <c r="C203" s="152" t="s">
        <v>124</v>
      </c>
      <c r="D203" s="153">
        <v>2001</v>
      </c>
      <c r="E203" s="152" t="s">
        <v>96</v>
      </c>
      <c r="F203" s="202">
        <v>0.0028935185185185175</v>
      </c>
      <c r="G203" s="169">
        <v>35</v>
      </c>
    </row>
    <row r="204" spans="1:7" ht="15" customHeight="1">
      <c r="A204" s="216" t="s">
        <v>216</v>
      </c>
      <c r="B204" s="216"/>
      <c r="C204" s="216"/>
      <c r="D204" s="216"/>
      <c r="E204" s="216"/>
      <c r="F204" s="216"/>
      <c r="G204" s="216"/>
    </row>
    <row r="205" spans="1:7" ht="14.25">
      <c r="A205" s="139">
        <v>7</v>
      </c>
      <c r="B205" s="140" t="s">
        <v>211</v>
      </c>
      <c r="C205" s="141" t="s">
        <v>160</v>
      </c>
      <c r="D205" s="142">
        <v>2000</v>
      </c>
      <c r="E205" s="141" t="s">
        <v>171</v>
      </c>
      <c r="F205" s="202">
        <v>0.0030208333333333337</v>
      </c>
      <c r="G205" s="167">
        <v>34</v>
      </c>
    </row>
  </sheetData>
  <sheetProtection selectLockedCells="1" selectUnlockedCells="1"/>
  <mergeCells count="22">
    <mergeCell ref="A14:G14"/>
    <mergeCell ref="A26:G26"/>
    <mergeCell ref="A33:G33"/>
    <mergeCell ref="A1:G1"/>
    <mergeCell ref="A2:G2"/>
    <mergeCell ref="A3:G3"/>
    <mergeCell ref="A4:G4"/>
    <mergeCell ref="A46:G46"/>
    <mergeCell ref="A53:G53"/>
    <mergeCell ref="A71:G71"/>
    <mergeCell ref="A78:G78"/>
    <mergeCell ref="A102:G102"/>
    <mergeCell ref="A109:G109"/>
    <mergeCell ref="A125:G125"/>
    <mergeCell ref="A132:G132"/>
    <mergeCell ref="A188:G188"/>
    <mergeCell ref="A197:G197"/>
    <mergeCell ref="A204:G204"/>
    <mergeCell ref="A147:G147"/>
    <mergeCell ref="A154:G154"/>
    <mergeCell ref="A169:G169"/>
    <mergeCell ref="A176:G176"/>
  </mergeCells>
  <printOptions/>
  <pageMargins left="0.6298611111111111" right="0.2361111111111111" top="0.2361111111111111" bottom="0.1576388888888888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"/>
  <sheetViews>
    <sheetView zoomScale="80" zoomScaleNormal="80" zoomScalePageLayoutView="0" workbookViewId="0" topLeftCell="A1">
      <selection activeCell="A1" sqref="A1:X1"/>
    </sheetView>
  </sheetViews>
  <sheetFormatPr defaultColWidth="9.00390625" defaultRowHeight="12.75"/>
  <cols>
    <col min="1" max="1" width="20.421875" style="49" customWidth="1"/>
    <col min="2" max="3" width="5.140625" style="49" customWidth="1"/>
    <col min="4" max="4" width="5.421875" style="49" customWidth="1"/>
    <col min="5" max="5" width="5.00390625" style="49" customWidth="1"/>
    <col min="6" max="6" width="5.28125" style="49" customWidth="1"/>
    <col min="7" max="7" width="4.8515625" style="49" customWidth="1"/>
    <col min="8" max="9" width="5.140625" style="49" customWidth="1"/>
    <col min="10" max="10" width="4.8515625" style="49" customWidth="1"/>
    <col min="11" max="11" width="5.421875" style="49" customWidth="1"/>
    <col min="12" max="12" width="5.140625" style="49" customWidth="1"/>
    <col min="13" max="13" width="4.8515625" style="49" customWidth="1"/>
    <col min="14" max="14" width="5.140625" style="49" customWidth="1"/>
    <col min="15" max="15" width="5.00390625" style="49" customWidth="1"/>
    <col min="16" max="16" width="4.8515625" style="49" customWidth="1"/>
    <col min="17" max="20" width="5.7109375" style="49" customWidth="1"/>
    <col min="21" max="21" width="5.28125" style="49" customWidth="1"/>
    <col min="22" max="22" width="6.7109375" style="49" customWidth="1"/>
    <col min="23" max="23" width="4.8515625" style="49" customWidth="1"/>
    <col min="24" max="24" width="7.421875" style="49" customWidth="1"/>
    <col min="25" max="16384" width="9.00390625" style="49" customWidth="1"/>
  </cols>
  <sheetData>
    <row r="1" spans="1:24" ht="18.75" customHeight="1">
      <c r="A1" s="218" t="s">
        <v>161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4" ht="18.75" customHeight="1">
      <c r="A2" s="218" t="s">
        <v>162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ht="15" customHeight="1">
      <c r="A3" s="221" t="s">
        <v>163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</row>
    <row r="4" ht="15" thickBot="1">
      <c r="A4" s="52" t="s">
        <v>226</v>
      </c>
    </row>
    <row r="5" spans="1:24" s="85" customFormat="1" ht="30" customHeight="1" thickBot="1">
      <c r="A5" s="79" t="s">
        <v>1</v>
      </c>
      <c r="B5" s="80">
        <v>1</v>
      </c>
      <c r="C5" s="81">
        <v>2</v>
      </c>
      <c r="D5" s="81">
        <v>3</v>
      </c>
      <c r="E5" s="81">
        <v>4</v>
      </c>
      <c r="F5" s="81">
        <v>5</v>
      </c>
      <c r="G5" s="81">
        <v>6</v>
      </c>
      <c r="H5" s="81">
        <v>7</v>
      </c>
      <c r="I5" s="81">
        <v>8</v>
      </c>
      <c r="J5" s="81">
        <v>9</v>
      </c>
      <c r="K5" s="81">
        <v>10</v>
      </c>
      <c r="L5" s="81">
        <v>11</v>
      </c>
      <c r="M5" s="82">
        <v>12</v>
      </c>
      <c r="N5" s="81">
        <v>13</v>
      </c>
      <c r="O5" s="81">
        <v>14</v>
      </c>
      <c r="P5" s="81">
        <v>15</v>
      </c>
      <c r="Q5" s="81">
        <v>16</v>
      </c>
      <c r="R5" s="81">
        <v>17</v>
      </c>
      <c r="S5" s="81">
        <v>18</v>
      </c>
      <c r="T5" s="81">
        <v>19</v>
      </c>
      <c r="U5" s="81">
        <v>20</v>
      </c>
      <c r="V5" s="211" t="s">
        <v>227</v>
      </c>
      <c r="W5" s="83" t="s">
        <v>165</v>
      </c>
      <c r="X5" s="84" t="s">
        <v>228</v>
      </c>
    </row>
    <row r="6" spans="1:24" ht="22.5" customHeight="1">
      <c r="A6" s="86" t="s">
        <v>28</v>
      </c>
      <c r="B6" s="87">
        <v>37</v>
      </c>
      <c r="C6" s="87">
        <v>37</v>
      </c>
      <c r="D6" s="87">
        <v>35</v>
      </c>
      <c r="E6" s="87">
        <v>35</v>
      </c>
      <c r="F6" s="87">
        <v>35</v>
      </c>
      <c r="G6" s="87">
        <v>33</v>
      </c>
      <c r="H6" s="87">
        <v>33</v>
      </c>
      <c r="I6" s="87">
        <v>32</v>
      </c>
      <c r="J6" s="87">
        <v>32</v>
      </c>
      <c r="K6" s="87">
        <v>31</v>
      </c>
      <c r="L6" s="87">
        <v>30</v>
      </c>
      <c r="M6" s="88">
        <v>29</v>
      </c>
      <c r="N6" s="89"/>
      <c r="O6" s="90"/>
      <c r="P6" s="90"/>
      <c r="Q6" s="91"/>
      <c r="R6" s="99"/>
      <c r="S6" s="99"/>
      <c r="T6" s="99"/>
      <c r="U6" s="100"/>
      <c r="V6" s="92">
        <f>SUM(B6:U6)</f>
        <v>399</v>
      </c>
      <c r="W6" s="93" t="s">
        <v>229</v>
      </c>
      <c r="X6" s="94" t="s">
        <v>230</v>
      </c>
    </row>
    <row r="7" spans="1:24" ht="22.5" customHeight="1">
      <c r="A7" s="95" t="s">
        <v>12</v>
      </c>
      <c r="B7" s="96">
        <v>39</v>
      </c>
      <c r="C7" s="96">
        <v>38</v>
      </c>
      <c r="D7" s="96">
        <v>37</v>
      </c>
      <c r="E7" s="96">
        <v>36</v>
      </c>
      <c r="F7" s="96">
        <v>36</v>
      </c>
      <c r="G7" s="96">
        <v>35</v>
      </c>
      <c r="H7" s="96">
        <v>31</v>
      </c>
      <c r="I7" s="96">
        <v>31</v>
      </c>
      <c r="J7" s="96">
        <v>31</v>
      </c>
      <c r="K7" s="96">
        <v>27</v>
      </c>
      <c r="L7" s="96">
        <v>26</v>
      </c>
      <c r="M7" s="97">
        <v>26</v>
      </c>
      <c r="N7" s="190"/>
      <c r="O7" s="188"/>
      <c r="P7" s="188"/>
      <c r="Q7" s="98"/>
      <c r="R7" s="191"/>
      <c r="S7" s="191"/>
      <c r="T7" s="191"/>
      <c r="U7" s="191"/>
      <c r="V7" s="192">
        <f>B7+C7+D7+E7+F7+G7+H7+I7+J7+K7+L7+M7</f>
        <v>393</v>
      </c>
      <c r="W7" s="102" t="s">
        <v>231</v>
      </c>
      <c r="X7" s="94">
        <v>150</v>
      </c>
    </row>
    <row r="8" spans="1:24" ht="22.5" customHeight="1" thickBot="1">
      <c r="A8" s="112" t="s">
        <v>3</v>
      </c>
      <c r="B8" s="188">
        <v>41</v>
      </c>
      <c r="C8" s="188">
        <v>41</v>
      </c>
      <c r="D8" s="188">
        <v>41</v>
      </c>
      <c r="E8" s="188">
        <v>41</v>
      </c>
      <c r="F8" s="188">
        <v>39</v>
      </c>
      <c r="G8" s="188">
        <v>36</v>
      </c>
      <c r="H8" s="188">
        <v>33.5</v>
      </c>
      <c r="I8" s="188">
        <v>32.5</v>
      </c>
      <c r="J8" s="188">
        <v>30</v>
      </c>
      <c r="K8" s="188"/>
      <c r="L8" s="188"/>
      <c r="M8" s="98"/>
      <c r="N8" s="191"/>
      <c r="O8" s="191"/>
      <c r="P8" s="191"/>
      <c r="Q8" s="189"/>
      <c r="R8" s="191"/>
      <c r="S8" s="191"/>
      <c r="T8" s="191"/>
      <c r="U8" s="191"/>
      <c r="V8" s="193">
        <f>B8+C8+D8+E8+F8+G8+H8+I8+J8+K8+L8+M8</f>
        <v>335</v>
      </c>
      <c r="W8" s="57" t="s">
        <v>232</v>
      </c>
      <c r="X8" s="111" t="s">
        <v>233</v>
      </c>
    </row>
    <row r="9" spans="1:24" ht="21.75" customHeight="1" thickBot="1">
      <c r="A9" s="103" t="s">
        <v>127</v>
      </c>
      <c r="B9" s="104">
        <v>38</v>
      </c>
      <c r="C9" s="104">
        <v>36</v>
      </c>
      <c r="D9" s="104">
        <v>34</v>
      </c>
      <c r="E9" s="104">
        <v>34</v>
      </c>
      <c r="F9" s="104">
        <v>34</v>
      </c>
      <c r="G9" s="104">
        <v>32.5</v>
      </c>
      <c r="H9" s="104">
        <v>29</v>
      </c>
      <c r="I9" s="104">
        <v>28</v>
      </c>
      <c r="J9" s="104"/>
      <c r="K9" s="104"/>
      <c r="L9" s="104"/>
      <c r="M9" s="105"/>
      <c r="N9" s="106"/>
      <c r="O9" s="107"/>
      <c r="P9" s="108"/>
      <c r="Q9" s="104"/>
      <c r="R9" s="107"/>
      <c r="S9" s="107"/>
      <c r="T9" s="107"/>
      <c r="U9" s="108"/>
      <c r="V9" s="109">
        <f>B9+C9+D9+E9+F9+G9+H9+I9+J9+K9+L9+M9</f>
        <v>265.5</v>
      </c>
      <c r="W9" s="110" t="s">
        <v>237</v>
      </c>
      <c r="X9" s="197"/>
    </row>
    <row r="10" spans="1:24" ht="22.5" customHeight="1">
      <c r="A10" s="112" t="s">
        <v>236</v>
      </c>
      <c r="B10" s="113">
        <v>41</v>
      </c>
      <c r="C10" s="113">
        <v>41</v>
      </c>
      <c r="D10" s="113">
        <v>39</v>
      </c>
      <c r="E10" s="113">
        <v>39</v>
      </c>
      <c r="F10" s="113">
        <v>38</v>
      </c>
      <c r="G10" s="113">
        <v>38</v>
      </c>
      <c r="H10" s="113">
        <v>38</v>
      </c>
      <c r="I10" s="113">
        <v>37</v>
      </c>
      <c r="J10" s="113">
        <v>37</v>
      </c>
      <c r="K10" s="113">
        <v>36</v>
      </c>
      <c r="L10" s="113">
        <v>36</v>
      </c>
      <c r="M10" s="113">
        <v>35</v>
      </c>
      <c r="N10" s="114">
        <v>35</v>
      </c>
      <c r="O10" s="115">
        <v>33.5</v>
      </c>
      <c r="P10" s="116">
        <v>33</v>
      </c>
      <c r="Q10" s="117">
        <v>33</v>
      </c>
      <c r="R10" s="117">
        <v>31</v>
      </c>
      <c r="S10" s="117">
        <v>30.5</v>
      </c>
      <c r="T10" s="117">
        <v>30</v>
      </c>
      <c r="U10" s="118">
        <v>28.5</v>
      </c>
      <c r="V10" s="119">
        <f>SUM(B10:U10)</f>
        <v>709.5</v>
      </c>
      <c r="W10" s="120" t="s">
        <v>229</v>
      </c>
      <c r="X10" s="196" t="s">
        <v>228</v>
      </c>
    </row>
    <row r="11" spans="1:24" ht="22.5" customHeight="1">
      <c r="A11" s="95" t="s">
        <v>171</v>
      </c>
      <c r="B11" s="121">
        <v>41</v>
      </c>
      <c r="C11" s="121">
        <v>41</v>
      </c>
      <c r="D11" s="121">
        <v>41</v>
      </c>
      <c r="E11" s="121">
        <v>39</v>
      </c>
      <c r="F11" s="121">
        <v>39</v>
      </c>
      <c r="G11" s="121">
        <v>39</v>
      </c>
      <c r="H11" s="121">
        <v>38</v>
      </c>
      <c r="I11" s="121">
        <v>37</v>
      </c>
      <c r="J11" s="121">
        <v>36</v>
      </c>
      <c r="K11" s="121">
        <v>36</v>
      </c>
      <c r="L11" s="121">
        <v>35</v>
      </c>
      <c r="M11" s="121">
        <v>34</v>
      </c>
      <c r="N11" s="122">
        <v>34</v>
      </c>
      <c r="O11" s="121">
        <v>33</v>
      </c>
      <c r="P11" s="123">
        <v>31</v>
      </c>
      <c r="Q11" s="121">
        <v>31</v>
      </c>
      <c r="R11" s="121">
        <v>30.5</v>
      </c>
      <c r="S11" s="121">
        <v>30</v>
      </c>
      <c r="T11" s="121">
        <v>30</v>
      </c>
      <c r="U11" s="123">
        <v>29</v>
      </c>
      <c r="V11" s="101">
        <f>SUM(B11:U11)</f>
        <v>704.5</v>
      </c>
      <c r="W11" s="124" t="s">
        <v>231</v>
      </c>
      <c r="X11" s="125" t="s">
        <v>235</v>
      </c>
    </row>
    <row r="12" spans="1:24" ht="22.5" customHeight="1">
      <c r="A12" s="126" t="s">
        <v>234</v>
      </c>
      <c r="B12" s="127">
        <v>41</v>
      </c>
      <c r="C12" s="127">
        <v>39</v>
      </c>
      <c r="D12" s="127">
        <v>39</v>
      </c>
      <c r="E12" s="127">
        <v>38</v>
      </c>
      <c r="F12" s="127">
        <v>37</v>
      </c>
      <c r="G12" s="188">
        <v>37</v>
      </c>
      <c r="H12" s="127">
        <v>36</v>
      </c>
      <c r="I12" s="127">
        <v>36</v>
      </c>
      <c r="J12" s="127">
        <v>35</v>
      </c>
      <c r="K12" s="127">
        <v>34</v>
      </c>
      <c r="L12" s="127">
        <v>34</v>
      </c>
      <c r="M12" s="127">
        <v>34</v>
      </c>
      <c r="N12" s="127">
        <v>33</v>
      </c>
      <c r="O12" s="128">
        <v>32</v>
      </c>
      <c r="P12" s="129">
        <v>32</v>
      </c>
      <c r="Q12" s="127">
        <v>32</v>
      </c>
      <c r="R12" s="127">
        <v>30</v>
      </c>
      <c r="S12" s="127">
        <v>30</v>
      </c>
      <c r="T12" s="127">
        <v>29</v>
      </c>
      <c r="U12" s="129">
        <v>29</v>
      </c>
      <c r="V12" s="130">
        <f>SUM(B12:U12)</f>
        <v>687</v>
      </c>
      <c r="W12" s="131" t="s">
        <v>232</v>
      </c>
      <c r="X12" s="125">
        <v>150</v>
      </c>
    </row>
    <row r="13" spans="1:24" ht="22.5" customHeight="1">
      <c r="A13" s="186" t="s">
        <v>77</v>
      </c>
      <c r="B13" s="188">
        <v>39</v>
      </c>
      <c r="C13" s="188">
        <v>38</v>
      </c>
      <c r="D13" s="188">
        <v>37</v>
      </c>
      <c r="E13" s="188">
        <v>35</v>
      </c>
      <c r="F13" s="188">
        <v>32</v>
      </c>
      <c r="G13" s="188">
        <v>32</v>
      </c>
      <c r="H13" s="188">
        <v>27</v>
      </c>
      <c r="I13" s="188">
        <v>27</v>
      </c>
      <c r="J13" s="188">
        <v>26</v>
      </c>
      <c r="K13" s="188">
        <v>26</v>
      </c>
      <c r="L13" s="188">
        <v>25.5</v>
      </c>
      <c r="M13" s="188">
        <v>25.5</v>
      </c>
      <c r="N13" s="188">
        <v>25</v>
      </c>
      <c r="O13" s="190">
        <v>24</v>
      </c>
      <c r="P13" s="98">
        <v>22</v>
      </c>
      <c r="Q13" s="188"/>
      <c r="R13" s="188"/>
      <c r="S13" s="188"/>
      <c r="T13" s="188"/>
      <c r="U13" s="98"/>
      <c r="V13" s="130">
        <f>SUM(B13:U13)</f>
        <v>441</v>
      </c>
      <c r="W13" s="131" t="s">
        <v>237</v>
      </c>
      <c r="X13" s="187" t="s">
        <v>233</v>
      </c>
    </row>
    <row r="14" spans="1:24" ht="22.5" customHeight="1" thickBot="1">
      <c r="A14" s="132" t="s">
        <v>92</v>
      </c>
      <c r="B14" s="194">
        <v>38</v>
      </c>
      <c r="C14" s="194">
        <v>38</v>
      </c>
      <c r="D14" s="194">
        <v>37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5"/>
      <c r="V14" s="133">
        <f>SUM(B14:U14)</f>
        <v>113</v>
      </c>
      <c r="W14" s="134" t="s">
        <v>241</v>
      </c>
      <c r="X14" s="135"/>
    </row>
  </sheetData>
  <sheetProtection selectLockedCells="1" selectUnlockedCells="1"/>
  <mergeCells count="3">
    <mergeCell ref="A1:X1"/>
    <mergeCell ref="A2:X2"/>
    <mergeCell ref="A3:X3"/>
  </mergeCells>
  <printOptions/>
  <pageMargins left="0.39375" right="0.2361111111111111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Taavi Toomel</cp:lastModifiedBy>
  <cp:lastPrinted>2019-01-25T08:14:54Z</cp:lastPrinted>
  <dcterms:modified xsi:type="dcterms:W3CDTF">2019-01-25T08:16:41Z</dcterms:modified>
  <cp:category/>
  <cp:version/>
  <cp:contentType/>
  <cp:contentStatus/>
</cp:coreProperties>
</file>